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cep\Desktop\Duju balionai\apva.lt viešinimui\"/>
    </mc:Choice>
  </mc:AlternateContent>
  <xr:revisionPtr revIDLastSave="0" documentId="13_ncr:1_{FF0D241D-0B63-425F-BB81-B5AE23B5B64F}" xr6:coauthVersionLast="46" xr6:coauthVersionMax="46" xr10:uidLastSave="{00000000-0000-0000-0000-000000000000}"/>
  <bookViews>
    <workbookView xWindow="-28920" yWindow="60" windowWidth="29040" windowHeight="15840" xr2:uid="{480DFD43-C9B5-4A80-AA95-607CE7A2791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8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</calcChain>
</file>

<file path=xl/sharedStrings.xml><?xml version="1.0" encoding="utf-8"?>
<sst xmlns="http://schemas.openxmlformats.org/spreadsheetml/2006/main" count="211" uniqueCount="211">
  <si>
    <t>Daugiabučio namo adresas</t>
  </si>
  <si>
    <t>Paraiškos numeris</t>
  </si>
  <si>
    <t>Numatoma atsisakyti SND balionų, proc.</t>
  </si>
  <si>
    <t>Viso</t>
  </si>
  <si>
    <t>SND balionų skaičius name iki projekto įgyvendinimo, vnt.</t>
  </si>
  <si>
    <t>SND balionų skaičius po projekto įgyvendinimo, vnt.</t>
  </si>
  <si>
    <t>KK-EM-NDB01-0048</t>
  </si>
  <si>
    <t>KK-EM-NDB01-0056</t>
  </si>
  <si>
    <t>KK-EM-NDB01-0055</t>
  </si>
  <si>
    <t>KK-EM-NDB01-0059</t>
  </si>
  <si>
    <t>KK-EM-NDB01-0091</t>
  </si>
  <si>
    <t>KK-EM-NDB01-0092</t>
  </si>
  <si>
    <t>KK-EM-NDB01-0097</t>
  </si>
  <si>
    <t>KK-EM-NDB01-0098</t>
  </si>
  <si>
    <t>KK-EM-NDB01-0110</t>
  </si>
  <si>
    <t>KK-EM-NDB01-0115</t>
  </si>
  <si>
    <t>KK-EM-NDB01-0117</t>
  </si>
  <si>
    <t>KK-EM-NDB01-0125</t>
  </si>
  <si>
    <t>KK-EM-NDB01-0026</t>
  </si>
  <si>
    <t>KK-EM-NDB01-0087</t>
  </si>
  <si>
    <t>KK-EM-NDB01-0109</t>
  </si>
  <si>
    <t>KK-EM-NDB01-0068</t>
  </si>
  <si>
    <t>KK-EM-NDB01-0040</t>
  </si>
  <si>
    <t>KK-EM-NDB01-0044</t>
  </si>
  <si>
    <t>KK-EM-NDB01-0077</t>
  </si>
  <si>
    <t>KK-EM-NDB01-0079</t>
  </si>
  <si>
    <t>KK-EM-NDB01-0090</t>
  </si>
  <si>
    <t>KK-EM-NDB01-0094</t>
  </si>
  <si>
    <t>KK-EM-NDB01-0095</t>
  </si>
  <si>
    <t>KK-EM-NDB01-0127</t>
  </si>
  <si>
    <t>KK-EM-NDB01-0128</t>
  </si>
  <si>
    <t>KK-EM-NDB01-0075</t>
  </si>
  <si>
    <t>KK-EM-NDB01-0072</t>
  </si>
  <si>
    <t>KK-EM-NDB01-0074</t>
  </si>
  <si>
    <t>KK-EM-NDB01-0083</t>
  </si>
  <si>
    <t>KK-EM-NDB01-0112</t>
  </si>
  <si>
    <t>KK-EM-NDB01-0143</t>
  </si>
  <si>
    <t>KK-EM-NDB01-0144</t>
  </si>
  <si>
    <t>KK-EM-NDB01-0147</t>
  </si>
  <si>
    <t>KK-EM-NDB01-0114</t>
  </si>
  <si>
    <t>KK-EM-NDB01-0073</t>
  </si>
  <si>
    <t>KK-EM-NDB01-0047</t>
  </si>
  <si>
    <t>KK-EM-NDB01-0089</t>
  </si>
  <si>
    <t>KK-EM-NDB01-0104</t>
  </si>
  <si>
    <t>KK-EM-NDB01-0133</t>
  </si>
  <si>
    <t>KK-EM-NDB01-0135</t>
  </si>
  <si>
    <t>KK-EM-NDB01-0142</t>
  </si>
  <si>
    <t>KK-EM-NDB01-0160</t>
  </si>
  <si>
    <t>KK-EM-NDB01-0171</t>
  </si>
  <si>
    <t>KK-EM-NDB01-0071</t>
  </si>
  <si>
    <t>KK-EM-NDB01-0058</t>
  </si>
  <si>
    <t>KK-EM-NDB01-0063</t>
  </si>
  <si>
    <t>KK-EM-NDB01-0111</t>
  </si>
  <si>
    <t>KK-EM-NDB01-0084</t>
  </si>
  <si>
    <t>KK-EM-NDB01-0085</t>
  </si>
  <si>
    <t>KK-EM-NDB01-0086</t>
  </si>
  <si>
    <t>KK-EM-NDB01-0093</t>
  </si>
  <si>
    <t>KK-EM-NDB01-0141</t>
  </si>
  <si>
    <t>KK-EM-NDB01-0152</t>
  </si>
  <si>
    <t>KK-EM-NDB01-0153</t>
  </si>
  <si>
    <t>KK-EM-NDB01-0159</t>
  </si>
  <si>
    <t>KK-EM-NDB01-0192</t>
  </si>
  <si>
    <t>KK-EM-NDB01-0199</t>
  </si>
  <si>
    <t>Eil. Nr.</t>
  </si>
  <si>
    <t>Tauragės r. sav., Tauragė, Ateities tako 12</t>
  </si>
  <si>
    <t>Šilutės r. sav., Šilutė, Hermano Zudermano g. 5</t>
  </si>
  <si>
    <t>Mažeikių r. sav., Viekšniai, Mažeikių g. 6</t>
  </si>
  <si>
    <t>Mažeikių r. sav., Viekšniai, Tilto g. 13A</t>
  </si>
  <si>
    <t>Šilutės r. sav., Šilutė, Geležinkelio g. 7</t>
  </si>
  <si>
    <t>Jurbarko r. sav., Jurbarkas, Vasario 16-osios g. 11</t>
  </si>
  <si>
    <t>Jurbarko r. sav., Jurbarkas, Lauko g. 7</t>
  </si>
  <si>
    <t>Vilniaus r. sav., Vėliūčionių k., Liepų al. 65</t>
  </si>
  <si>
    <t>Vilniaus r. sav., Kalvelių k., Sodų g. 18</t>
  </si>
  <si>
    <t>Vilniaus r. sav., Kalvelių k., Sodų g. 24</t>
  </si>
  <si>
    <t>Vilniaus r. sav., Rakonių k.,  Elžbietos Fedorovič g. 1</t>
  </si>
  <si>
    <t>Trakų r. sav., Rūdiškės, Aušros g. 25</t>
  </si>
  <si>
    <t>Vilniaus r. sav., Kalvelių k., Margių g. 2</t>
  </si>
  <si>
    <t>Kauno r. sav., Muniškių k., Saulėtekio g. 8</t>
  </si>
  <si>
    <t>Kelmės r. sav., Kelmė, Vytauto Didžiojo g. 82</t>
  </si>
  <si>
    <t>Kelmės r. sav., Kelmė, Žemaitės g. 45</t>
  </si>
  <si>
    <t>Tauragės r. sav., Tauragė, Aerodromo g. 17</t>
  </si>
  <si>
    <t>Kelmės r. sav., Kelmė, Janonio g. 15</t>
  </si>
  <si>
    <t>Šilutės r. sav., Šilutė, Knygnešių g. 9</t>
  </si>
  <si>
    <t>Šilutės r. sav., Šilutė, Cintjoniškių g. 5</t>
  </si>
  <si>
    <t>Lazdijų r. sav., Lazdijai, Sodų g. 6</t>
  </si>
  <si>
    <t>Vilniaus r. sav., Valčiūnų k., Miško g. 4</t>
  </si>
  <si>
    <t>Vilniaus r. sav., Nemėžio k., Kooperatyvo g. 4A</t>
  </si>
  <si>
    <t>Šilutės r. sav., Kintai, Kuršių g. 28</t>
  </si>
  <si>
    <t>Alytaus r. sav., Alytus, Miško g. 11</t>
  </si>
  <si>
    <t>Kelmės r. sav., Kelmė, Janonio g. 13</t>
  </si>
  <si>
    <t>Šilutės r. sav., Šilutė, Cintjoniškių g. 12</t>
  </si>
  <si>
    <t>Jurbarko r. sav., Jurbarkas, P. Cvirkos g. 4</t>
  </si>
  <si>
    <t>Jurbarko r. sav., Jurbarkas, Kęstučio g. 23</t>
  </si>
  <si>
    <t>Raseinių r. sav., Raseiniai, Pieninės g. 7A</t>
  </si>
  <si>
    <t>Pasvalio r. sav., Mikoliškio k., Taikos g. 13</t>
  </si>
  <si>
    <t>Tauragės r. sav., Tauragė, Miško g. 8</t>
  </si>
  <si>
    <t>Skuodo r. sav., Skuodas, Algirdo g. 8</t>
  </si>
  <si>
    <t>Kelmės r. sav., Tytuvėnai, Taikos g. 7A</t>
  </si>
  <si>
    <t>Vilniaus m. sav., Vilnius, Tiškevičiaus g. 18 ir Tiškevičiaus g. 20</t>
  </si>
  <si>
    <t>Tauragės r. sav., Tauragė, Vytauto g. 4B</t>
  </si>
  <si>
    <t>Kalvarijos sav., Jungėnai, Verpėjų g. 4</t>
  </si>
  <si>
    <t>Tauragės r. sav., Tauragė, Miško g. 11</t>
  </si>
  <si>
    <t>Tauragės r. sav., Tauragė, Ateities tako 24</t>
  </si>
  <si>
    <t>Kėdainių r. sav., Lančiūnava, Liepų al. 14</t>
  </si>
  <si>
    <t>Mažeikių r. sav., Viekšniai, Daukanto g. 6</t>
  </si>
  <si>
    <t xml:space="preserve">Mažeikių r. sav., Mažeikiai, Laižuvos g. 28 </t>
  </si>
  <si>
    <t>Kelmės r. sav., Tytuvėnai, Dariaus ir Girėno g. 4</t>
  </si>
  <si>
    <t>Kelmės r. sav., Tytuvėnai, Maironio g. 4A</t>
  </si>
  <si>
    <t>Alytaus r. sav., Simnas, Melioratorių g. 12</t>
  </si>
  <si>
    <t>Jurbarko r. sav., Kęstučio g. 25A</t>
  </si>
  <si>
    <t>Tauragės r. sav., Tauragė, M. Mažvydo g. 47</t>
  </si>
  <si>
    <t>Tauragės r. sav., Tauragė, Ateities tako 3</t>
  </si>
  <si>
    <t>Tauragės r. sav., Tauragė, Žemaitės g. 30</t>
  </si>
  <si>
    <t>Tauragės r. sav., Tauragė, Mažvydo g. 49</t>
  </si>
  <si>
    <t>KK-EM-NDB01-0151</t>
  </si>
  <si>
    <t>KK-EM-NDB01-0130</t>
  </si>
  <si>
    <t>KK-EM-NDB01-0176</t>
  </si>
  <si>
    <t>KK-EM-NDB01-0177</t>
  </si>
  <si>
    <t>KK-EM-NDB01-0188</t>
  </si>
  <si>
    <t>KK-EM-NDB01-0197</t>
  </si>
  <si>
    <t>KK-EM-NDB01-0078</t>
  </si>
  <si>
    <t>Marijampolės sav., Meškučių k., Vytauto g. 31</t>
  </si>
  <si>
    <t>Jurbarko r. sav., Jurbarkas, M. Valančiaus g. 4</t>
  </si>
  <si>
    <t>Tauragės r. sav., Tauragė, Mažvydo g. 49A</t>
  </si>
  <si>
    <t>Tauragės r. sav., Tauragė, J. Tumo - Vaižganto g. 146</t>
  </si>
  <si>
    <t>Tauragės r. sav., Eičiai, Mokyklos g. 6</t>
  </si>
  <si>
    <t>Jurbarko r. sav., Jurbarkas, Kęstučio g. 14</t>
  </si>
  <si>
    <t>Tauragės r. sav., Tauragė, Dainavos g. 12</t>
  </si>
  <si>
    <t>Tauragės r. sav., Tauragė, D. Poškos g. 47</t>
  </si>
  <si>
    <t>KK-EM-NDB01-0049</t>
  </si>
  <si>
    <t>KK-EM-NDB01-0211</t>
  </si>
  <si>
    <t>KK-EM-NDB01-0212</t>
  </si>
  <si>
    <t>KK-EM-NDB01-0126</t>
  </si>
  <si>
    <t>KK-EM-NDB01-0042</t>
  </si>
  <si>
    <t>KK-EM-NDB01-0037</t>
  </si>
  <si>
    <t>KK-EM-NDB01-0050</t>
  </si>
  <si>
    <t>KK-EM-NDB01-0061</t>
  </si>
  <si>
    <t>KK-EM-NDB01-0069</t>
  </si>
  <si>
    <t>KK-EM-NDB01-0081</t>
  </si>
  <si>
    <t>KK-EM-NDB01-0082</t>
  </si>
  <si>
    <t>KK-EM-NDB01-0088</t>
  </si>
  <si>
    <t>KK-EM-NDB01-0100</t>
  </si>
  <si>
    <t>KK-EM-NDB01-0101</t>
  </si>
  <si>
    <t>KK-EM-NDB01-0116</t>
  </si>
  <si>
    <t>KK-EM-NDB01-0118</t>
  </si>
  <si>
    <t>KK-EM-NDB01-0131</t>
  </si>
  <si>
    <t>KK-EM-NDB01-0137</t>
  </si>
  <si>
    <t>KK-EM-NDB01-0161</t>
  </si>
  <si>
    <t>KK-EM-NDB01-0165</t>
  </si>
  <si>
    <t>KK-EM-NDB01-0162</t>
  </si>
  <si>
    <t>KK-EM-NDB01-0164</t>
  </si>
  <si>
    <t>KK-EM-NDB01-0167</t>
  </si>
  <si>
    <t>KK-EM-NDB01-0210</t>
  </si>
  <si>
    <t>KK-EM-NDB01-0170</t>
  </si>
  <si>
    <t>KK-EM-NDB01-0174</t>
  </si>
  <si>
    <t>KK-EM-NDB01-0175</t>
  </si>
  <si>
    <t>KK-EM-NDB01-0180</t>
  </si>
  <si>
    <t>KK-EM-NDB01-0186</t>
  </si>
  <si>
    <t>KK-EM-NDB01-0191</t>
  </si>
  <si>
    <t>KK-EM-NDB01-0194</t>
  </si>
  <si>
    <t>KK-EM-NDB01-0198</t>
  </si>
  <si>
    <t>KK-EM-NDB01-0028</t>
  </si>
  <si>
    <t>KK-EM-NDB01-0062</t>
  </si>
  <si>
    <t>KK-EM-NDB01-0076</t>
  </si>
  <si>
    <t>KK-EM-NDB01-0119</t>
  </si>
  <si>
    <t>KK-EM-NDB01-0157</t>
  </si>
  <si>
    <t>Lazdijų r. sav., Veisiejai, Vilties g. 28</t>
  </si>
  <si>
    <t>Jurbarko r. sav., Jurbarkas, Dariaus ir Girėno g. 99</t>
  </si>
  <si>
    <t>Jurbarko r. sav., Jurbarkas, Lauko g. 4</t>
  </si>
  <si>
    <t>Lazdijų r. sav., Lazdijai, Dainavos g. 12</t>
  </si>
  <si>
    <t>Radviliškio r. sav., Pakiršinys, Draugystės g. 5</t>
  </si>
  <si>
    <t>Molėtų r. sav. Joniškio mstl., Aušros g. 17</t>
  </si>
  <si>
    <t>Šilalės r. sav., Pajūris, Dariaus ir Girėno g. 24</t>
  </si>
  <si>
    <t>Mažeikių r. sav., Mažeikiai, Mindaugo g. 4</t>
  </si>
  <si>
    <t>Trakų r. sav., Aukštadvaris, Technikumo g. 8</t>
  </si>
  <si>
    <t>Kelmės r. sav., Kelmė, Vilties g. 14</t>
  </si>
  <si>
    <t>Kelmės r. sav., Kelmė, Vilties g. 18</t>
  </si>
  <si>
    <t>Kelmės r. sav., Tytuvėnai, Maironio g. 5A</t>
  </si>
  <si>
    <t>Šilutės r. sav., Šilutė, Miško g. 4</t>
  </si>
  <si>
    <t>Šilutės r. sav., Šilutė, Melioratorių al. 8</t>
  </si>
  <si>
    <t>Vilniaus r. sav., Juodšilių k., Mickevičiaus g. 21</t>
  </si>
  <si>
    <t>Tauragės r. sav., Tauragė, Prezidento g. 63</t>
  </si>
  <si>
    <t>Tauragės r. sav., Tauragė, Birutės g. 36</t>
  </si>
  <si>
    <t>Šilutės r. sav., Šilutė, Cintjoniškių g. 5A</t>
  </si>
  <si>
    <t>Tauragės r. sav., Tauragė, Ateities tako 26</t>
  </si>
  <si>
    <t>Tauragės r. sav., Tauragė, Žemaitės g. 28</t>
  </si>
  <si>
    <t>Tauragės r. sav., Tauragė, Gedimino g. 39</t>
  </si>
  <si>
    <t>Tauragės r. sav., Tauragė, J. Tumo - Vaižganto g. 132</t>
  </si>
  <si>
    <t>Raseinių r. sav., Raseiniai, Dubysos g. 19</t>
  </si>
  <si>
    <t>Tauragės r. sav., Tauragė, Miško g. 4</t>
  </si>
  <si>
    <t>Tauragės r. sav., Tauragė, Miško g. 7</t>
  </si>
  <si>
    <t>Tauragės r. sav., Tauragė, Miško g. 9</t>
  </si>
  <si>
    <t>Tauragės r. sav., Tauragė, Dainavos g. 4</t>
  </si>
  <si>
    <t>Tauragės r. sav., Tauragė, Dainavos g. 9</t>
  </si>
  <si>
    <t>Tauragės r. sav., Tauragė, Moksleivių al. 4</t>
  </si>
  <si>
    <t>Jurbarko r. sav., Jurbarkas, Lauko g. 11</t>
  </si>
  <si>
    <t>Tauragės r. sav., Tauragė, Respublikos g. 4</t>
  </si>
  <si>
    <t>Mažeikių r. sav., Viekšniai, Bažnyčios g. 13</t>
  </si>
  <si>
    <t>Mažeikių r. sav., Mažeikiai, Laisvės g. 2</t>
  </si>
  <si>
    <t>Joniškio r. sav., Žagarė, Vilniaus g. 62</t>
  </si>
  <si>
    <t>Kalvarijos sav., Jungėnai, Palmių g. 10</t>
  </si>
  <si>
    <t>Tauragės r. sav., Tauragė, Ateities tako 20</t>
  </si>
  <si>
    <t>Tauragės r. sav., Tauragė, J. Tumo - Vaižganto g. 120</t>
  </si>
  <si>
    <t>Tauragės r. sav., Tauragė, Miško g. 6</t>
  </si>
  <si>
    <t>Kelmės r. sav., Kelmė, Žemaitės g. 51</t>
  </si>
  <si>
    <t>Rietavo sav., Rietavas, Žemaitės g. 5A</t>
  </si>
  <si>
    <t>Ukmergės r. sav., Veprių mstl., Pergalės g. 5</t>
  </si>
  <si>
    <t>Teigiamai įvertintų priemonės "Suskystintų naftos dujų balionų daugiabučiuose pakeitimas kitais energijos šaltiniais" paraiškų sąrašas Nr. 2</t>
  </si>
  <si>
    <t>Patvirtinta finansavimo suma, Eur</t>
  </si>
  <si>
    <t>Šilutės r. sav., Šilutė, Jaunimo al. 4</t>
  </si>
  <si>
    <t>Kelmės r. sav., Tytuvėnai, Durpyno g. 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</si>
</sst>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9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/>
    <xf numFmtId="0" fontId="0" fillId="0" borderId="0" xfId="0" applyFill="1" applyAlignment="1">
      <alignment horizontal="center"/>
    </xf>
    <xf numFmtId="0" fontId="3" fillId="0" borderId="0" xfId="0" applyFont="1"/>
    <xf numFmtId="164" fontId="3" fillId="0" borderId="7" xfId="1" applyNumberFormat="1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 applyAlignment="1">
      <alignment horizontal="left"/>
    </xf>
    <xf numFmtId="0" fontId="11" fillId="0" borderId="0" xfId="0" applyFont="1" applyFill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3" fillId="0" borderId="17" xfId="0" applyFont="1" applyBorder="1" applyAlignment="1"/>
    <xf numFmtId="0" fontId="3" fillId="0" borderId="18" xfId="0" applyFont="1" applyBorder="1" applyAlignment="1"/>
    <xf numFmtId="4" fontId="5" fillId="0" borderId="19" xfId="0" applyNumberFormat="1" applyFont="1" applyBorder="1"/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164" fontId="3" fillId="0" borderId="4" xfId="1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E426-5CA3-4A5C-A906-2ACAF295E18C}">
  <dimension ref="A2:H108"/>
  <sheetViews>
    <sheetView tabSelected="1" topLeftCell="A28" workbookViewId="0">
      <selection activeCell="D42" sqref="D42"/>
    </sheetView>
  </sheetViews>
  <sheetFormatPr defaultRowHeight="14.4" x14ac:dyDescent="0.3"/>
  <cols>
    <col min="1" max="1" width="5.6640625" customWidth="1"/>
    <col min="2" max="2" width="5" style="7" customWidth="1"/>
    <col min="3" max="3" width="22.88671875" customWidth="1"/>
    <col min="4" max="4" width="41.21875" customWidth="1"/>
    <col min="5" max="5" width="13.88671875" customWidth="1"/>
    <col min="6" max="6" width="14.109375" customWidth="1"/>
    <col min="7" max="7" width="13.21875" style="7" customWidth="1"/>
    <col min="8" max="8" width="17.77734375" customWidth="1"/>
  </cols>
  <sheetData>
    <row r="2" spans="1:8" x14ac:dyDescent="0.3">
      <c r="B2" s="28" t="s">
        <v>207</v>
      </c>
      <c r="C2" s="28"/>
      <c r="D2" s="29"/>
      <c r="E2" s="29"/>
      <c r="F2" s="29"/>
      <c r="G2" s="29"/>
      <c r="H2" s="29"/>
    </row>
    <row r="3" spans="1:8" ht="15" thickBot="1" x14ac:dyDescent="0.35">
      <c r="B3" s="9"/>
      <c r="C3" s="1"/>
      <c r="D3" s="2"/>
      <c r="E3" s="1"/>
      <c r="F3" s="1"/>
      <c r="G3" s="9"/>
      <c r="H3" s="1"/>
    </row>
    <row r="4" spans="1:8" ht="35.549999999999997" customHeight="1" x14ac:dyDescent="0.3">
      <c r="B4" s="34" t="s">
        <v>63</v>
      </c>
      <c r="C4" s="36" t="s">
        <v>1</v>
      </c>
      <c r="D4" s="32" t="s">
        <v>0</v>
      </c>
      <c r="E4" s="32" t="s">
        <v>4</v>
      </c>
      <c r="F4" s="32" t="s">
        <v>5</v>
      </c>
      <c r="G4" s="30" t="s">
        <v>2</v>
      </c>
      <c r="H4" s="43" t="s">
        <v>208</v>
      </c>
    </row>
    <row r="5" spans="1:8" s="5" customFormat="1" ht="195.6" customHeight="1" thickBot="1" x14ac:dyDescent="0.35">
      <c r="B5" s="35"/>
      <c r="C5" s="37"/>
      <c r="D5" s="33"/>
      <c r="E5" s="33"/>
      <c r="F5" s="33"/>
      <c r="G5" s="31"/>
      <c r="H5" s="44"/>
    </row>
    <row r="6" spans="1:8" s="8" customFormat="1" x14ac:dyDescent="0.3">
      <c r="A6" s="13"/>
      <c r="B6" s="18">
        <v>1</v>
      </c>
      <c r="C6" s="25" t="s">
        <v>18</v>
      </c>
      <c r="D6" s="20" t="s">
        <v>205</v>
      </c>
      <c r="E6" s="15">
        <v>12</v>
      </c>
      <c r="F6" s="15">
        <v>0</v>
      </c>
      <c r="G6" s="10">
        <f t="shared" ref="G6:G37" si="0">(E6-F6)/E6</f>
        <v>1</v>
      </c>
      <c r="H6" s="45">
        <v>8973.36</v>
      </c>
    </row>
    <row r="7" spans="1:8" s="4" customFormat="1" x14ac:dyDescent="0.3">
      <c r="A7" s="12"/>
      <c r="B7" s="19">
        <v>2</v>
      </c>
      <c r="C7" s="26" t="s">
        <v>161</v>
      </c>
      <c r="D7" s="17" t="s">
        <v>197</v>
      </c>
      <c r="E7" s="16">
        <v>25</v>
      </c>
      <c r="F7" s="16">
        <v>0</v>
      </c>
      <c r="G7" s="10">
        <f t="shared" si="0"/>
        <v>1</v>
      </c>
      <c r="H7" s="45">
        <v>18694.5</v>
      </c>
    </row>
    <row r="8" spans="1:8" s="5" customFormat="1" x14ac:dyDescent="0.3">
      <c r="A8" s="14"/>
      <c r="B8" s="19">
        <v>3</v>
      </c>
      <c r="C8" s="27" t="s">
        <v>134</v>
      </c>
      <c r="D8" s="21" t="s">
        <v>171</v>
      </c>
      <c r="E8" s="21">
        <v>9</v>
      </c>
      <c r="F8" s="21">
        <v>0</v>
      </c>
      <c r="G8" s="10">
        <f t="shared" si="0"/>
        <v>1</v>
      </c>
      <c r="H8" s="46">
        <v>6730.02</v>
      </c>
    </row>
    <row r="9" spans="1:8" s="4" customFormat="1" x14ac:dyDescent="0.3">
      <c r="A9" s="11"/>
      <c r="B9" s="18">
        <v>4</v>
      </c>
      <c r="C9" s="26" t="s">
        <v>22</v>
      </c>
      <c r="D9" s="22" t="s">
        <v>78</v>
      </c>
      <c r="E9" s="16">
        <v>26</v>
      </c>
      <c r="F9" s="16">
        <v>0</v>
      </c>
      <c r="G9" s="10">
        <f t="shared" si="0"/>
        <v>1</v>
      </c>
      <c r="H9" s="45">
        <v>19442.28</v>
      </c>
    </row>
    <row r="10" spans="1:8" s="4" customFormat="1" x14ac:dyDescent="0.3">
      <c r="B10" s="18">
        <v>5</v>
      </c>
      <c r="C10" s="26" t="s">
        <v>133</v>
      </c>
      <c r="D10" s="17" t="s">
        <v>170</v>
      </c>
      <c r="E10" s="17">
        <v>15</v>
      </c>
      <c r="F10" s="17">
        <v>0</v>
      </c>
      <c r="G10" s="10">
        <f t="shared" si="0"/>
        <v>1</v>
      </c>
      <c r="H10" s="47">
        <v>11964.48</v>
      </c>
    </row>
    <row r="11" spans="1:8" s="4" customFormat="1" x14ac:dyDescent="0.3">
      <c r="B11" s="19">
        <v>6</v>
      </c>
      <c r="C11" s="26" t="s">
        <v>23</v>
      </c>
      <c r="D11" s="22" t="s">
        <v>79</v>
      </c>
      <c r="E11" s="16">
        <v>9</v>
      </c>
      <c r="F11" s="16">
        <v>0</v>
      </c>
      <c r="G11" s="10">
        <f t="shared" si="0"/>
        <v>1</v>
      </c>
      <c r="H11" s="45">
        <v>6730.02</v>
      </c>
    </row>
    <row r="12" spans="1:8" s="4" customFormat="1" x14ac:dyDescent="0.3">
      <c r="A12" s="12"/>
      <c r="B12" s="19">
        <v>7</v>
      </c>
      <c r="C12" s="26" t="s">
        <v>41</v>
      </c>
      <c r="D12" s="17" t="s">
        <v>96</v>
      </c>
      <c r="E12" s="16">
        <v>50</v>
      </c>
      <c r="F12" s="16">
        <v>0</v>
      </c>
      <c r="G12" s="10">
        <f t="shared" si="0"/>
        <v>1</v>
      </c>
      <c r="H12" s="45">
        <v>37389</v>
      </c>
    </row>
    <row r="13" spans="1:8" s="4" customFormat="1" x14ac:dyDescent="0.3">
      <c r="B13" s="18">
        <v>8</v>
      </c>
      <c r="C13" s="26" t="s">
        <v>6</v>
      </c>
      <c r="D13" s="17" t="s">
        <v>64</v>
      </c>
      <c r="E13" s="16">
        <v>45</v>
      </c>
      <c r="F13" s="16">
        <v>0</v>
      </c>
      <c r="G13" s="10">
        <f t="shared" si="0"/>
        <v>1</v>
      </c>
      <c r="H13" s="45">
        <v>33650.1</v>
      </c>
    </row>
    <row r="14" spans="1:8" s="4" customFormat="1" x14ac:dyDescent="0.3">
      <c r="B14" s="18">
        <v>9</v>
      </c>
      <c r="C14" s="26" t="s">
        <v>129</v>
      </c>
      <c r="D14" s="17" t="s">
        <v>166</v>
      </c>
      <c r="E14" s="17">
        <v>7</v>
      </c>
      <c r="F14" s="17">
        <v>0</v>
      </c>
      <c r="G14" s="10">
        <f t="shared" si="0"/>
        <v>1</v>
      </c>
      <c r="H14" s="47">
        <v>5732.98</v>
      </c>
    </row>
    <row r="15" spans="1:8" s="6" customFormat="1" x14ac:dyDescent="0.3">
      <c r="B15" s="19">
        <v>10</v>
      </c>
      <c r="C15" s="26" t="s">
        <v>135</v>
      </c>
      <c r="D15" s="17" t="s">
        <v>172</v>
      </c>
      <c r="E15" s="17">
        <v>18</v>
      </c>
      <c r="F15" s="17">
        <v>0</v>
      </c>
      <c r="G15" s="10">
        <f t="shared" si="0"/>
        <v>1</v>
      </c>
      <c r="H15" s="47">
        <v>13460.04</v>
      </c>
    </row>
    <row r="16" spans="1:8" s="4" customFormat="1" x14ac:dyDescent="0.3">
      <c r="B16" s="19">
        <v>11</v>
      </c>
      <c r="C16" s="26" t="s">
        <v>8</v>
      </c>
      <c r="D16" s="22" t="s">
        <v>66</v>
      </c>
      <c r="E16" s="16">
        <v>20</v>
      </c>
      <c r="F16" s="16">
        <v>0</v>
      </c>
      <c r="G16" s="10">
        <f t="shared" si="0"/>
        <v>1</v>
      </c>
      <c r="H16" s="45">
        <v>14955.6</v>
      </c>
    </row>
    <row r="17" spans="2:8" s="4" customFormat="1" x14ac:dyDescent="0.3">
      <c r="B17" s="18">
        <v>12</v>
      </c>
      <c r="C17" s="26" t="s">
        <v>7</v>
      </c>
      <c r="D17" s="22" t="s">
        <v>65</v>
      </c>
      <c r="E17" s="16">
        <v>24</v>
      </c>
      <c r="F17" s="16">
        <v>1</v>
      </c>
      <c r="G17" s="10">
        <f t="shared" si="0"/>
        <v>0.95833333333333337</v>
      </c>
      <c r="H17" s="45">
        <v>22682.66</v>
      </c>
    </row>
    <row r="18" spans="2:8" s="4" customFormat="1" x14ac:dyDescent="0.3">
      <c r="B18" s="18">
        <v>13</v>
      </c>
      <c r="C18" s="26" t="s">
        <v>50</v>
      </c>
      <c r="D18" s="17" t="s">
        <v>104</v>
      </c>
      <c r="E18" s="16">
        <v>27</v>
      </c>
      <c r="F18" s="16">
        <v>0</v>
      </c>
      <c r="G18" s="10">
        <f t="shared" si="0"/>
        <v>1</v>
      </c>
      <c r="H18" s="45">
        <v>20190.060000000001</v>
      </c>
    </row>
    <row r="19" spans="2:8" s="4" customFormat="1" x14ac:dyDescent="0.3">
      <c r="B19" s="19">
        <v>14</v>
      </c>
      <c r="C19" s="26" t="s">
        <v>9</v>
      </c>
      <c r="D19" s="23" t="s">
        <v>67</v>
      </c>
      <c r="E19" s="16">
        <v>20</v>
      </c>
      <c r="F19" s="16">
        <v>0</v>
      </c>
      <c r="G19" s="10">
        <f t="shared" si="0"/>
        <v>1</v>
      </c>
      <c r="H19" s="45">
        <v>14955.6</v>
      </c>
    </row>
    <row r="20" spans="2:8" s="4" customFormat="1" ht="56.4" customHeight="1" x14ac:dyDescent="0.3">
      <c r="B20" s="19">
        <v>15</v>
      </c>
      <c r="C20" s="27" t="s">
        <v>136</v>
      </c>
      <c r="D20" s="21" t="s">
        <v>173</v>
      </c>
      <c r="E20" s="21">
        <v>32</v>
      </c>
      <c r="F20" s="21">
        <v>0</v>
      </c>
      <c r="G20" s="10">
        <f t="shared" si="0"/>
        <v>1</v>
      </c>
      <c r="H20" s="46">
        <v>23928.959999999999</v>
      </c>
    </row>
    <row r="21" spans="2:8" s="4" customFormat="1" x14ac:dyDescent="0.3">
      <c r="B21" s="18">
        <v>16</v>
      </c>
      <c r="C21" s="26" t="s">
        <v>162</v>
      </c>
      <c r="D21" s="22" t="s">
        <v>198</v>
      </c>
      <c r="E21" s="16">
        <v>10</v>
      </c>
      <c r="F21" s="16">
        <v>0</v>
      </c>
      <c r="G21" s="10">
        <f t="shared" si="0"/>
        <v>1</v>
      </c>
      <c r="H21" s="45">
        <v>7477.8</v>
      </c>
    </row>
    <row r="22" spans="2:8" s="4" customFormat="1" x14ac:dyDescent="0.3">
      <c r="B22" s="18">
        <v>17</v>
      </c>
      <c r="C22" s="26" t="s">
        <v>51</v>
      </c>
      <c r="D22" s="17" t="s">
        <v>105</v>
      </c>
      <c r="E22" s="16">
        <v>9</v>
      </c>
      <c r="F22" s="16">
        <v>0</v>
      </c>
      <c r="G22" s="10">
        <f t="shared" si="0"/>
        <v>1</v>
      </c>
      <c r="H22" s="45">
        <v>6730.02</v>
      </c>
    </row>
    <row r="23" spans="2:8" s="4" customFormat="1" x14ac:dyDescent="0.3">
      <c r="B23" s="19">
        <v>18</v>
      </c>
      <c r="C23" s="26" t="s">
        <v>21</v>
      </c>
      <c r="D23" s="22" t="s">
        <v>77</v>
      </c>
      <c r="E23" s="16">
        <v>11</v>
      </c>
      <c r="F23" s="16">
        <v>0</v>
      </c>
      <c r="G23" s="10">
        <f t="shared" si="0"/>
        <v>1</v>
      </c>
      <c r="H23" s="45">
        <v>8474.84</v>
      </c>
    </row>
    <row r="24" spans="2:8" s="4" customFormat="1" x14ac:dyDescent="0.3">
      <c r="B24" s="19">
        <v>19</v>
      </c>
      <c r="C24" s="26" t="s">
        <v>137</v>
      </c>
      <c r="D24" s="17" t="s">
        <v>174</v>
      </c>
      <c r="E24" s="16">
        <v>12</v>
      </c>
      <c r="F24" s="16">
        <v>0</v>
      </c>
      <c r="G24" s="10">
        <f t="shared" si="0"/>
        <v>1</v>
      </c>
      <c r="H24" s="47">
        <v>8973.36</v>
      </c>
    </row>
    <row r="25" spans="2:8" s="4" customFormat="1" x14ac:dyDescent="0.3">
      <c r="B25" s="18">
        <v>20</v>
      </c>
      <c r="C25" s="26" t="s">
        <v>49</v>
      </c>
      <c r="D25" s="17" t="s">
        <v>103</v>
      </c>
      <c r="E25" s="16">
        <v>17</v>
      </c>
      <c r="F25" s="16">
        <v>0</v>
      </c>
      <c r="G25" s="10">
        <f t="shared" si="0"/>
        <v>1</v>
      </c>
      <c r="H25" s="45">
        <v>12961.52</v>
      </c>
    </row>
    <row r="26" spans="2:8" s="4" customFormat="1" x14ac:dyDescent="0.3">
      <c r="B26" s="18">
        <v>21</v>
      </c>
      <c r="C26" s="26" t="s">
        <v>32</v>
      </c>
      <c r="D26" s="22" t="s">
        <v>88</v>
      </c>
      <c r="E26" s="16">
        <v>9</v>
      </c>
      <c r="F26" s="16">
        <v>0</v>
      </c>
      <c r="G26" s="10">
        <f t="shared" si="0"/>
        <v>1</v>
      </c>
      <c r="H26" s="45">
        <v>6979.28</v>
      </c>
    </row>
    <row r="27" spans="2:8" s="4" customFormat="1" x14ac:dyDescent="0.3">
      <c r="B27" s="19">
        <v>22</v>
      </c>
      <c r="C27" s="26" t="s">
        <v>40</v>
      </c>
      <c r="D27" s="17" t="s">
        <v>95</v>
      </c>
      <c r="E27" s="16">
        <v>32</v>
      </c>
      <c r="F27" s="16">
        <v>2</v>
      </c>
      <c r="G27" s="10">
        <f t="shared" si="0"/>
        <v>0.9375</v>
      </c>
      <c r="H27" s="45">
        <v>25673.78</v>
      </c>
    </row>
    <row r="28" spans="2:8" s="4" customFormat="1" x14ac:dyDescent="0.3">
      <c r="B28" s="19">
        <v>23</v>
      </c>
      <c r="C28" s="26" t="s">
        <v>33</v>
      </c>
      <c r="D28" s="17" t="s">
        <v>89</v>
      </c>
      <c r="E28" s="16">
        <v>51</v>
      </c>
      <c r="F28" s="16">
        <v>0</v>
      </c>
      <c r="G28" s="10">
        <f t="shared" si="0"/>
        <v>1</v>
      </c>
      <c r="H28" s="45">
        <v>38136.78</v>
      </c>
    </row>
    <row r="29" spans="2:8" s="4" customFormat="1" x14ac:dyDescent="0.3">
      <c r="B29" s="18">
        <v>24</v>
      </c>
      <c r="C29" s="26" t="s">
        <v>31</v>
      </c>
      <c r="D29" s="22" t="s">
        <v>87</v>
      </c>
      <c r="E29" s="16">
        <v>15</v>
      </c>
      <c r="F29" s="16">
        <v>0</v>
      </c>
      <c r="G29" s="10">
        <f t="shared" si="0"/>
        <v>1</v>
      </c>
      <c r="H29" s="45">
        <v>11964.48</v>
      </c>
    </row>
    <row r="30" spans="2:8" s="4" customFormat="1" x14ac:dyDescent="0.3">
      <c r="B30" s="18">
        <v>25</v>
      </c>
      <c r="C30" s="26" t="s">
        <v>163</v>
      </c>
      <c r="D30" s="22" t="s">
        <v>199</v>
      </c>
      <c r="E30" s="16">
        <v>22</v>
      </c>
      <c r="F30" s="16">
        <v>0</v>
      </c>
      <c r="G30" s="10">
        <f t="shared" si="0"/>
        <v>1</v>
      </c>
      <c r="H30" s="45">
        <v>16700.419999999998</v>
      </c>
    </row>
    <row r="31" spans="2:8" s="4" customFormat="1" x14ac:dyDescent="0.3">
      <c r="B31" s="19">
        <v>26</v>
      </c>
      <c r="C31" s="26" t="s">
        <v>24</v>
      </c>
      <c r="D31" s="22" t="s">
        <v>80</v>
      </c>
      <c r="E31" s="16">
        <v>21</v>
      </c>
      <c r="F31" s="16">
        <v>0</v>
      </c>
      <c r="G31" s="10">
        <f t="shared" si="0"/>
        <v>1</v>
      </c>
      <c r="H31" s="45">
        <v>15703.38</v>
      </c>
    </row>
    <row r="32" spans="2:8" s="4" customFormat="1" x14ac:dyDescent="0.3">
      <c r="B32" s="19">
        <v>27</v>
      </c>
      <c r="C32" s="26" t="s">
        <v>120</v>
      </c>
      <c r="D32" s="17" t="s">
        <v>121</v>
      </c>
      <c r="E32" s="17">
        <v>18</v>
      </c>
      <c r="F32" s="17">
        <v>0</v>
      </c>
      <c r="G32" s="10">
        <f t="shared" si="0"/>
        <v>1</v>
      </c>
      <c r="H32" s="45">
        <v>13460.04</v>
      </c>
    </row>
    <row r="33" spans="2:8" s="4" customFormat="1" x14ac:dyDescent="0.3">
      <c r="B33" s="18">
        <v>28</v>
      </c>
      <c r="C33" s="26" t="s">
        <v>25</v>
      </c>
      <c r="D33" s="22" t="s">
        <v>81</v>
      </c>
      <c r="E33" s="16">
        <v>19</v>
      </c>
      <c r="F33" s="16">
        <v>0</v>
      </c>
      <c r="G33" s="10">
        <f t="shared" si="0"/>
        <v>1</v>
      </c>
      <c r="H33" s="45">
        <v>14207.82</v>
      </c>
    </row>
    <row r="34" spans="2:8" s="4" customFormat="1" x14ac:dyDescent="0.3">
      <c r="B34" s="18">
        <v>29</v>
      </c>
      <c r="C34" s="26" t="s">
        <v>138</v>
      </c>
      <c r="D34" s="17" t="s">
        <v>175</v>
      </c>
      <c r="E34" s="16">
        <v>47</v>
      </c>
      <c r="F34" s="16">
        <v>0</v>
      </c>
      <c r="G34" s="10">
        <f t="shared" si="0"/>
        <v>1</v>
      </c>
      <c r="H34" s="47">
        <v>35145.660000000003</v>
      </c>
    </row>
    <row r="35" spans="2:8" s="4" customFormat="1" x14ac:dyDescent="0.3">
      <c r="B35" s="19">
        <v>30</v>
      </c>
      <c r="C35" s="26" t="s">
        <v>139</v>
      </c>
      <c r="D35" s="17" t="s">
        <v>176</v>
      </c>
      <c r="E35" s="16">
        <v>48</v>
      </c>
      <c r="F35" s="16">
        <v>0</v>
      </c>
      <c r="G35" s="10">
        <f t="shared" si="0"/>
        <v>1</v>
      </c>
      <c r="H35" s="47">
        <v>35893.440000000002</v>
      </c>
    </row>
    <row r="36" spans="2:8" s="4" customFormat="1" x14ac:dyDescent="0.3">
      <c r="B36" s="19">
        <v>31</v>
      </c>
      <c r="C36" s="26" t="s">
        <v>34</v>
      </c>
      <c r="D36" s="22" t="s">
        <v>204</v>
      </c>
      <c r="E36" s="16">
        <v>18</v>
      </c>
      <c r="F36" s="16">
        <v>0</v>
      </c>
      <c r="G36" s="10">
        <f t="shared" si="0"/>
        <v>1</v>
      </c>
      <c r="H36" s="45">
        <v>13460.04</v>
      </c>
    </row>
    <row r="37" spans="2:8" s="4" customFormat="1" x14ac:dyDescent="0.3">
      <c r="B37" s="18">
        <v>32</v>
      </c>
      <c r="C37" s="26" t="s">
        <v>53</v>
      </c>
      <c r="D37" s="17" t="s">
        <v>106</v>
      </c>
      <c r="E37" s="16">
        <v>18</v>
      </c>
      <c r="F37" s="16">
        <v>0</v>
      </c>
      <c r="G37" s="10">
        <f t="shared" si="0"/>
        <v>1</v>
      </c>
      <c r="H37" s="45">
        <v>13460.04</v>
      </c>
    </row>
    <row r="38" spans="2:8" s="4" customFormat="1" x14ac:dyDescent="0.3">
      <c r="B38" s="18">
        <v>33</v>
      </c>
      <c r="C38" s="26" t="s">
        <v>54</v>
      </c>
      <c r="D38" s="17" t="s">
        <v>210</v>
      </c>
      <c r="E38" s="16">
        <v>18</v>
      </c>
      <c r="F38" s="16">
        <v>0</v>
      </c>
      <c r="G38" s="10">
        <f t="shared" ref="G38:G69" si="1">(E38-F38)/E38</f>
        <v>1</v>
      </c>
      <c r="H38" s="45">
        <v>13460.04</v>
      </c>
    </row>
    <row r="39" spans="2:8" s="4" customFormat="1" x14ac:dyDescent="0.3">
      <c r="B39" s="19">
        <v>34</v>
      </c>
      <c r="C39" s="26" t="s">
        <v>55</v>
      </c>
      <c r="D39" s="17" t="s">
        <v>107</v>
      </c>
      <c r="E39" s="16">
        <v>36</v>
      </c>
      <c r="F39" s="16">
        <v>0</v>
      </c>
      <c r="G39" s="10">
        <f t="shared" si="1"/>
        <v>1</v>
      </c>
      <c r="H39" s="45">
        <v>26920.080000000002</v>
      </c>
    </row>
    <row r="40" spans="2:8" s="4" customFormat="1" x14ac:dyDescent="0.3">
      <c r="B40" s="19">
        <v>35</v>
      </c>
      <c r="C40" s="26" t="s">
        <v>19</v>
      </c>
      <c r="D40" s="22" t="s">
        <v>75</v>
      </c>
      <c r="E40" s="16">
        <v>11</v>
      </c>
      <c r="F40" s="16">
        <v>0</v>
      </c>
      <c r="G40" s="10">
        <f t="shared" si="1"/>
        <v>1</v>
      </c>
      <c r="H40" s="45">
        <v>8474.84</v>
      </c>
    </row>
    <row r="41" spans="2:8" s="4" customFormat="1" x14ac:dyDescent="0.3">
      <c r="B41" s="18">
        <v>36</v>
      </c>
      <c r="C41" s="26" t="s">
        <v>140</v>
      </c>
      <c r="D41" s="17" t="s">
        <v>177</v>
      </c>
      <c r="E41" s="16">
        <v>24</v>
      </c>
      <c r="F41" s="16">
        <v>0</v>
      </c>
      <c r="G41" s="10">
        <f t="shared" si="1"/>
        <v>1</v>
      </c>
      <c r="H41" s="45">
        <v>17946.72</v>
      </c>
    </row>
    <row r="42" spans="2:8" s="4" customFormat="1" x14ac:dyDescent="0.3">
      <c r="B42" s="18">
        <v>37</v>
      </c>
      <c r="C42" s="26" t="s">
        <v>42</v>
      </c>
      <c r="D42" s="17" t="s">
        <v>97</v>
      </c>
      <c r="E42" s="16">
        <v>18</v>
      </c>
      <c r="F42" s="16">
        <v>0</v>
      </c>
      <c r="G42" s="10">
        <f t="shared" si="1"/>
        <v>1</v>
      </c>
      <c r="H42" s="45">
        <v>13460.04</v>
      </c>
    </row>
    <row r="43" spans="2:8" s="4" customFormat="1" x14ac:dyDescent="0.3">
      <c r="B43" s="19">
        <v>38</v>
      </c>
      <c r="C43" s="26" t="s">
        <v>26</v>
      </c>
      <c r="D43" s="22" t="s">
        <v>83</v>
      </c>
      <c r="E43" s="16">
        <v>12</v>
      </c>
      <c r="F43" s="16">
        <v>2</v>
      </c>
      <c r="G43" s="10">
        <f t="shared" si="1"/>
        <v>0.83333333333333337</v>
      </c>
      <c r="H43" s="45">
        <v>9970.4</v>
      </c>
    </row>
    <row r="44" spans="2:8" s="4" customFormat="1" x14ac:dyDescent="0.3">
      <c r="B44" s="19">
        <v>39</v>
      </c>
      <c r="C44" s="26" t="s">
        <v>10</v>
      </c>
      <c r="D44" s="23" t="s">
        <v>68</v>
      </c>
      <c r="E44" s="16">
        <v>21</v>
      </c>
      <c r="F44" s="16">
        <v>2</v>
      </c>
      <c r="G44" s="10">
        <f t="shared" si="1"/>
        <v>0.90476190476190477</v>
      </c>
      <c r="H44" s="45">
        <v>20688.580000000002</v>
      </c>
    </row>
    <row r="45" spans="2:8" s="4" customFormat="1" x14ac:dyDescent="0.3">
      <c r="B45" s="18">
        <v>40</v>
      </c>
      <c r="C45" s="26" t="s">
        <v>11</v>
      </c>
      <c r="D45" s="23" t="s">
        <v>209</v>
      </c>
      <c r="E45" s="16">
        <v>47</v>
      </c>
      <c r="F45" s="16">
        <v>3</v>
      </c>
      <c r="G45" s="10">
        <f t="shared" si="1"/>
        <v>0.93617021276595747</v>
      </c>
      <c r="H45" s="45">
        <v>41875.68</v>
      </c>
    </row>
    <row r="46" spans="2:8" s="4" customFormat="1" x14ac:dyDescent="0.3">
      <c r="B46" s="18">
        <v>41</v>
      </c>
      <c r="C46" s="26" t="s">
        <v>56</v>
      </c>
      <c r="D46" s="17" t="s">
        <v>108</v>
      </c>
      <c r="E46" s="16">
        <v>20</v>
      </c>
      <c r="F46" s="16">
        <v>0</v>
      </c>
      <c r="G46" s="10">
        <f t="shared" si="1"/>
        <v>1</v>
      </c>
      <c r="H46" s="45">
        <v>14520</v>
      </c>
    </row>
    <row r="47" spans="2:8" s="4" customFormat="1" x14ac:dyDescent="0.3">
      <c r="B47" s="19">
        <v>42</v>
      </c>
      <c r="C47" s="26" t="s">
        <v>27</v>
      </c>
      <c r="D47" s="22" t="s">
        <v>82</v>
      </c>
      <c r="E47" s="16">
        <v>23</v>
      </c>
      <c r="F47" s="16">
        <v>0</v>
      </c>
      <c r="G47" s="10">
        <f t="shared" si="1"/>
        <v>1</v>
      </c>
      <c r="H47" s="45">
        <v>18943.759999999998</v>
      </c>
    </row>
    <row r="48" spans="2:8" s="4" customFormat="1" x14ac:dyDescent="0.3">
      <c r="B48" s="19">
        <v>43</v>
      </c>
      <c r="C48" s="26" t="s">
        <v>28</v>
      </c>
      <c r="D48" s="17" t="s">
        <v>84</v>
      </c>
      <c r="E48" s="16">
        <v>21</v>
      </c>
      <c r="F48" s="16">
        <v>0</v>
      </c>
      <c r="G48" s="10">
        <f t="shared" si="1"/>
        <v>1</v>
      </c>
      <c r="H48" s="45">
        <v>20439.32</v>
      </c>
    </row>
    <row r="49" spans="1:8" s="4" customFormat="1" ht="28.2" x14ac:dyDescent="0.3">
      <c r="B49" s="18">
        <v>44</v>
      </c>
      <c r="C49" s="26" t="s">
        <v>12</v>
      </c>
      <c r="D49" s="22" t="s">
        <v>69</v>
      </c>
      <c r="E49" s="16">
        <v>8</v>
      </c>
      <c r="F49" s="16">
        <v>0</v>
      </c>
      <c r="G49" s="10">
        <f t="shared" si="1"/>
        <v>1</v>
      </c>
      <c r="H49" s="45">
        <v>6231.5</v>
      </c>
    </row>
    <row r="50" spans="1:8" s="4" customFormat="1" x14ac:dyDescent="0.3">
      <c r="B50" s="18">
        <v>45</v>
      </c>
      <c r="C50" s="26" t="s">
        <v>13</v>
      </c>
      <c r="D50" s="22" t="s">
        <v>70</v>
      </c>
      <c r="E50" s="16">
        <v>23</v>
      </c>
      <c r="F50" s="16">
        <v>0</v>
      </c>
      <c r="G50" s="10">
        <f t="shared" si="1"/>
        <v>1</v>
      </c>
      <c r="H50" s="45">
        <v>18943.759999999998</v>
      </c>
    </row>
    <row r="51" spans="1:8" s="4" customFormat="1" x14ac:dyDescent="0.3">
      <c r="A51" s="14"/>
      <c r="B51" s="19">
        <v>46</v>
      </c>
      <c r="C51" s="26" t="s">
        <v>141</v>
      </c>
      <c r="D51" s="17" t="s">
        <v>178</v>
      </c>
      <c r="E51" s="16">
        <v>32</v>
      </c>
      <c r="F51" s="16">
        <v>1</v>
      </c>
      <c r="G51" s="10">
        <f t="shared" si="1"/>
        <v>0.96875</v>
      </c>
      <c r="H51" s="45">
        <v>30409.72</v>
      </c>
    </row>
    <row r="52" spans="1:8" s="4" customFormat="1" x14ac:dyDescent="0.3">
      <c r="B52" s="19">
        <v>47</v>
      </c>
      <c r="C52" s="26" t="s">
        <v>142</v>
      </c>
      <c r="D52" s="17" t="s">
        <v>179</v>
      </c>
      <c r="E52" s="16">
        <v>42</v>
      </c>
      <c r="F52" s="16">
        <v>0</v>
      </c>
      <c r="G52" s="10">
        <f t="shared" si="1"/>
        <v>1</v>
      </c>
      <c r="H52" s="45">
        <v>39632.339999999997</v>
      </c>
    </row>
    <row r="53" spans="1:8" s="4" customFormat="1" ht="28.2" x14ac:dyDescent="0.3">
      <c r="B53" s="18">
        <v>48</v>
      </c>
      <c r="C53" s="26" t="s">
        <v>43</v>
      </c>
      <c r="D53" s="22" t="s">
        <v>98</v>
      </c>
      <c r="E53" s="16">
        <v>18</v>
      </c>
      <c r="F53" s="16">
        <v>0</v>
      </c>
      <c r="G53" s="10">
        <f t="shared" si="1"/>
        <v>1</v>
      </c>
      <c r="H53" s="45">
        <v>13460.04</v>
      </c>
    </row>
    <row r="54" spans="1:8" s="4" customFormat="1" x14ac:dyDescent="0.3">
      <c r="B54" s="18">
        <v>49</v>
      </c>
      <c r="C54" s="26" t="s">
        <v>20</v>
      </c>
      <c r="D54" s="22" t="s">
        <v>76</v>
      </c>
      <c r="E54" s="16">
        <v>32</v>
      </c>
      <c r="F54" s="16">
        <v>0</v>
      </c>
      <c r="G54" s="10">
        <f t="shared" si="1"/>
        <v>1</v>
      </c>
      <c r="H54" s="45">
        <v>23928.959999999999</v>
      </c>
    </row>
    <row r="55" spans="1:8" s="4" customFormat="1" x14ac:dyDescent="0.3">
      <c r="B55" s="19">
        <v>50</v>
      </c>
      <c r="C55" s="26" t="s">
        <v>14</v>
      </c>
      <c r="D55" s="22" t="s">
        <v>71</v>
      </c>
      <c r="E55" s="16">
        <v>9</v>
      </c>
      <c r="F55" s="16">
        <v>0</v>
      </c>
      <c r="G55" s="10">
        <f t="shared" si="1"/>
        <v>1</v>
      </c>
      <c r="H55" s="45">
        <v>6730.02</v>
      </c>
    </row>
    <row r="56" spans="1:8" s="4" customFormat="1" x14ac:dyDescent="0.3">
      <c r="B56" s="19">
        <v>51</v>
      </c>
      <c r="C56" s="26" t="s">
        <v>52</v>
      </c>
      <c r="D56" s="17" t="s">
        <v>206</v>
      </c>
      <c r="E56" s="16">
        <v>11</v>
      </c>
      <c r="F56" s="16">
        <v>0</v>
      </c>
      <c r="G56" s="10">
        <f t="shared" si="1"/>
        <v>1</v>
      </c>
      <c r="H56" s="45">
        <v>8225.58</v>
      </c>
    </row>
    <row r="57" spans="1:8" s="4" customFormat="1" x14ac:dyDescent="0.3">
      <c r="B57" s="18">
        <v>52</v>
      </c>
      <c r="C57" s="26" t="s">
        <v>35</v>
      </c>
      <c r="D57" s="22" t="s">
        <v>90</v>
      </c>
      <c r="E57" s="16">
        <v>23</v>
      </c>
      <c r="F57" s="16">
        <v>0</v>
      </c>
      <c r="G57" s="10">
        <f t="shared" si="1"/>
        <v>1</v>
      </c>
      <c r="H57" s="45">
        <v>18943.759999999998</v>
      </c>
    </row>
    <row r="58" spans="1:8" s="4" customFormat="1" x14ac:dyDescent="0.3">
      <c r="B58" s="18">
        <v>53</v>
      </c>
      <c r="C58" s="26" t="s">
        <v>39</v>
      </c>
      <c r="D58" s="22" t="s">
        <v>94</v>
      </c>
      <c r="E58" s="16">
        <v>9</v>
      </c>
      <c r="F58" s="16">
        <v>0</v>
      </c>
      <c r="G58" s="10">
        <f t="shared" si="1"/>
        <v>1</v>
      </c>
      <c r="H58" s="45">
        <v>6730.02</v>
      </c>
    </row>
    <row r="59" spans="1:8" s="4" customFormat="1" x14ac:dyDescent="0.3">
      <c r="B59" s="19">
        <v>54</v>
      </c>
      <c r="C59" s="26" t="s">
        <v>15</v>
      </c>
      <c r="D59" s="22" t="s">
        <v>72</v>
      </c>
      <c r="E59" s="16">
        <v>18</v>
      </c>
      <c r="F59" s="16">
        <v>0</v>
      </c>
      <c r="G59" s="10">
        <f t="shared" si="1"/>
        <v>1</v>
      </c>
      <c r="H59" s="45">
        <v>13460.04</v>
      </c>
    </row>
    <row r="60" spans="1:8" s="4" customFormat="1" x14ac:dyDescent="0.3">
      <c r="B60" s="19">
        <v>55</v>
      </c>
      <c r="C60" s="26" t="s">
        <v>143</v>
      </c>
      <c r="D60" s="17" t="s">
        <v>180</v>
      </c>
      <c r="E60" s="16">
        <v>20</v>
      </c>
      <c r="F60" s="16">
        <v>0</v>
      </c>
      <c r="G60" s="10">
        <f t="shared" si="1"/>
        <v>1</v>
      </c>
      <c r="H60" s="45">
        <v>14955.6</v>
      </c>
    </row>
    <row r="61" spans="1:8" s="4" customFormat="1" x14ac:dyDescent="0.3">
      <c r="B61" s="18">
        <v>56</v>
      </c>
      <c r="C61" s="26" t="s">
        <v>16</v>
      </c>
      <c r="D61" s="22" t="s">
        <v>73</v>
      </c>
      <c r="E61" s="16">
        <v>24</v>
      </c>
      <c r="F61" s="16">
        <v>0</v>
      </c>
      <c r="G61" s="10">
        <f t="shared" si="1"/>
        <v>1</v>
      </c>
      <c r="H61" s="45">
        <v>17946.72</v>
      </c>
    </row>
    <row r="62" spans="1:8" s="4" customFormat="1" x14ac:dyDescent="0.3">
      <c r="B62" s="18">
        <v>57</v>
      </c>
      <c r="C62" s="26" t="s">
        <v>144</v>
      </c>
      <c r="D62" s="17" t="s">
        <v>181</v>
      </c>
      <c r="E62" s="16">
        <v>16</v>
      </c>
      <c r="F62" s="16">
        <v>1</v>
      </c>
      <c r="G62" s="10">
        <f t="shared" si="1"/>
        <v>0.9375</v>
      </c>
      <c r="H62" s="45">
        <v>12463</v>
      </c>
    </row>
    <row r="63" spans="1:8" s="4" customFormat="1" x14ac:dyDescent="0.3">
      <c r="B63" s="19">
        <v>58</v>
      </c>
      <c r="C63" s="26" t="s">
        <v>164</v>
      </c>
      <c r="D63" s="22" t="s">
        <v>200</v>
      </c>
      <c r="E63" s="48">
        <v>17</v>
      </c>
      <c r="F63" s="48">
        <v>0</v>
      </c>
      <c r="G63" s="10">
        <f t="shared" si="1"/>
        <v>1</v>
      </c>
      <c r="H63" s="45">
        <v>12712.26</v>
      </c>
    </row>
    <row r="64" spans="1:8" s="4" customFormat="1" ht="28.2" x14ac:dyDescent="0.3">
      <c r="B64" s="18">
        <v>59</v>
      </c>
      <c r="C64" s="26" t="s">
        <v>17</v>
      </c>
      <c r="D64" s="22" t="s">
        <v>74</v>
      </c>
      <c r="E64" s="16">
        <v>12</v>
      </c>
      <c r="F64" s="16">
        <v>0</v>
      </c>
      <c r="G64" s="10">
        <f t="shared" si="1"/>
        <v>1</v>
      </c>
      <c r="H64" s="45">
        <v>8973.36</v>
      </c>
    </row>
    <row r="65" spans="2:8" s="4" customFormat="1" x14ac:dyDescent="0.3">
      <c r="B65" s="18">
        <v>60</v>
      </c>
      <c r="C65" s="26" t="s">
        <v>132</v>
      </c>
      <c r="D65" s="17" t="s">
        <v>169</v>
      </c>
      <c r="E65" s="17">
        <v>33</v>
      </c>
      <c r="F65" s="17">
        <v>0</v>
      </c>
      <c r="G65" s="10">
        <f t="shared" si="1"/>
        <v>1</v>
      </c>
      <c r="H65" s="47">
        <v>15952.64</v>
      </c>
    </row>
    <row r="66" spans="2:8" s="4" customFormat="1" x14ac:dyDescent="0.3">
      <c r="B66" s="19">
        <v>61</v>
      </c>
      <c r="C66" s="26" t="s">
        <v>29</v>
      </c>
      <c r="D66" s="22" t="s">
        <v>85</v>
      </c>
      <c r="E66" s="16">
        <v>18</v>
      </c>
      <c r="F66" s="16">
        <v>0</v>
      </c>
      <c r="G66" s="10">
        <f t="shared" si="1"/>
        <v>1</v>
      </c>
      <c r="H66" s="45">
        <v>13460.04</v>
      </c>
    </row>
    <row r="67" spans="2:8" s="4" customFormat="1" x14ac:dyDescent="0.3">
      <c r="B67" s="18">
        <v>62</v>
      </c>
      <c r="C67" s="26" t="s">
        <v>30</v>
      </c>
      <c r="D67" s="22" t="s">
        <v>86</v>
      </c>
      <c r="E67" s="16">
        <v>42</v>
      </c>
      <c r="F67" s="16">
        <v>0</v>
      </c>
      <c r="G67" s="10">
        <f t="shared" si="1"/>
        <v>1</v>
      </c>
      <c r="H67" s="45">
        <v>31406.76</v>
      </c>
    </row>
    <row r="68" spans="2:8" s="4" customFormat="1" ht="28.2" x14ac:dyDescent="0.3">
      <c r="B68" s="18">
        <v>63</v>
      </c>
      <c r="C68" s="26" t="s">
        <v>115</v>
      </c>
      <c r="D68" s="22" t="s">
        <v>124</v>
      </c>
      <c r="E68" s="17">
        <v>53</v>
      </c>
      <c r="F68" s="17">
        <v>1</v>
      </c>
      <c r="G68" s="10">
        <f t="shared" si="1"/>
        <v>0.98113207547169812</v>
      </c>
      <c r="H68" s="47">
        <v>39133.82</v>
      </c>
    </row>
    <row r="69" spans="2:8" s="4" customFormat="1" x14ac:dyDescent="0.3">
      <c r="B69" s="19">
        <v>64</v>
      </c>
      <c r="C69" s="26" t="s">
        <v>145</v>
      </c>
      <c r="D69" s="17" t="s">
        <v>182</v>
      </c>
      <c r="E69" s="16">
        <v>28</v>
      </c>
      <c r="F69" s="16">
        <v>0</v>
      </c>
      <c r="G69" s="10">
        <f t="shared" si="1"/>
        <v>1</v>
      </c>
      <c r="H69" s="45">
        <v>23430.44</v>
      </c>
    </row>
    <row r="70" spans="2:8" s="4" customFormat="1" x14ac:dyDescent="0.3">
      <c r="B70" s="19">
        <v>65</v>
      </c>
      <c r="C70" s="26" t="s">
        <v>44</v>
      </c>
      <c r="D70" s="17" t="s">
        <v>99</v>
      </c>
      <c r="E70" s="16">
        <v>27</v>
      </c>
      <c r="F70" s="16">
        <v>1</v>
      </c>
      <c r="G70" s="10">
        <f t="shared" ref="G70:G101" si="2">(E70-F70)/E70</f>
        <v>0.96296296296296291</v>
      </c>
      <c r="H70" s="45">
        <v>22931.919999999998</v>
      </c>
    </row>
    <row r="71" spans="2:8" s="4" customFormat="1" x14ac:dyDescent="0.3">
      <c r="B71" s="18">
        <v>66</v>
      </c>
      <c r="C71" s="26" t="s">
        <v>45</v>
      </c>
      <c r="D71" s="17" t="s">
        <v>100</v>
      </c>
      <c r="E71" s="16">
        <v>8</v>
      </c>
      <c r="F71" s="16">
        <v>0</v>
      </c>
      <c r="G71" s="10">
        <f t="shared" si="2"/>
        <v>1</v>
      </c>
      <c r="H71" s="45">
        <v>5982.24</v>
      </c>
    </row>
    <row r="72" spans="2:8" s="4" customFormat="1" x14ac:dyDescent="0.3">
      <c r="B72" s="18">
        <v>67</v>
      </c>
      <c r="C72" s="26" t="s">
        <v>146</v>
      </c>
      <c r="D72" s="17" t="s">
        <v>183</v>
      </c>
      <c r="E72" s="16">
        <v>11</v>
      </c>
      <c r="F72" s="16">
        <v>0</v>
      </c>
      <c r="G72" s="10">
        <f t="shared" si="2"/>
        <v>1</v>
      </c>
      <c r="H72" s="45">
        <v>10468.92</v>
      </c>
    </row>
    <row r="73" spans="2:8" s="4" customFormat="1" x14ac:dyDescent="0.3">
      <c r="B73" s="19">
        <v>68</v>
      </c>
      <c r="C73" s="26" t="s">
        <v>57</v>
      </c>
      <c r="D73" s="17" t="s">
        <v>109</v>
      </c>
      <c r="E73" s="16">
        <v>45</v>
      </c>
      <c r="F73" s="16">
        <v>0</v>
      </c>
      <c r="G73" s="10">
        <f t="shared" si="2"/>
        <v>1</v>
      </c>
      <c r="H73" s="45">
        <v>36142.699999999997</v>
      </c>
    </row>
    <row r="74" spans="2:8" s="4" customFormat="1" x14ac:dyDescent="0.3">
      <c r="B74" s="19">
        <v>69</v>
      </c>
      <c r="C74" s="26" t="s">
        <v>46</v>
      </c>
      <c r="D74" s="17" t="s">
        <v>101</v>
      </c>
      <c r="E74" s="16">
        <v>44</v>
      </c>
      <c r="F74" s="16">
        <v>0</v>
      </c>
      <c r="G74" s="10">
        <f t="shared" si="2"/>
        <v>1</v>
      </c>
      <c r="H74" s="45">
        <v>32902.32</v>
      </c>
    </row>
    <row r="75" spans="2:8" s="4" customFormat="1" x14ac:dyDescent="0.3">
      <c r="B75" s="18">
        <v>70</v>
      </c>
      <c r="C75" s="27" t="s">
        <v>36</v>
      </c>
      <c r="D75" s="24" t="s">
        <v>91</v>
      </c>
      <c r="E75" s="3">
        <v>39</v>
      </c>
      <c r="F75" s="3">
        <v>0</v>
      </c>
      <c r="G75" s="10">
        <f t="shared" si="2"/>
        <v>1</v>
      </c>
      <c r="H75" s="49">
        <v>31905.279999999999</v>
      </c>
    </row>
    <row r="76" spans="2:8" s="4" customFormat="1" x14ac:dyDescent="0.3">
      <c r="B76" s="18">
        <v>71</v>
      </c>
      <c r="C76" s="27" t="s">
        <v>37</v>
      </c>
      <c r="D76" s="24" t="s">
        <v>92</v>
      </c>
      <c r="E76" s="3">
        <v>48</v>
      </c>
      <c r="F76" s="3">
        <v>0</v>
      </c>
      <c r="G76" s="10">
        <f t="shared" si="2"/>
        <v>1</v>
      </c>
      <c r="H76" s="49">
        <v>38884.559999999998</v>
      </c>
    </row>
    <row r="77" spans="2:8" s="4" customFormat="1" x14ac:dyDescent="0.3">
      <c r="B77" s="19">
        <v>72</v>
      </c>
      <c r="C77" s="27" t="s">
        <v>38</v>
      </c>
      <c r="D77" s="21" t="s">
        <v>93</v>
      </c>
      <c r="E77" s="3">
        <v>25</v>
      </c>
      <c r="F77" s="3">
        <v>0</v>
      </c>
      <c r="G77" s="10">
        <f t="shared" si="2"/>
        <v>1</v>
      </c>
      <c r="H77" s="49">
        <v>18694.5</v>
      </c>
    </row>
    <row r="78" spans="2:8" s="4" customFormat="1" x14ac:dyDescent="0.3">
      <c r="B78" s="19">
        <v>73</v>
      </c>
      <c r="C78" s="26" t="s">
        <v>114</v>
      </c>
      <c r="D78" s="17" t="s">
        <v>122</v>
      </c>
      <c r="E78" s="17">
        <v>30</v>
      </c>
      <c r="F78" s="17">
        <v>0</v>
      </c>
      <c r="G78" s="10">
        <f t="shared" si="2"/>
        <v>1</v>
      </c>
      <c r="H78" s="45">
        <v>24178.22</v>
      </c>
    </row>
    <row r="79" spans="2:8" s="4" customFormat="1" x14ac:dyDescent="0.3">
      <c r="B79" s="18">
        <v>74</v>
      </c>
      <c r="C79" s="26" t="s">
        <v>58</v>
      </c>
      <c r="D79" s="17" t="s">
        <v>110</v>
      </c>
      <c r="E79" s="16">
        <v>40</v>
      </c>
      <c r="F79" s="16">
        <v>0</v>
      </c>
      <c r="G79" s="10">
        <f t="shared" si="2"/>
        <v>1</v>
      </c>
      <c r="H79" s="45">
        <v>29911.200000000001</v>
      </c>
    </row>
    <row r="80" spans="2:8" s="4" customFormat="1" x14ac:dyDescent="0.3">
      <c r="B80" s="18">
        <v>75</v>
      </c>
      <c r="C80" s="26" t="s">
        <v>59</v>
      </c>
      <c r="D80" s="17" t="s">
        <v>111</v>
      </c>
      <c r="E80" s="16">
        <v>45</v>
      </c>
      <c r="F80" s="16">
        <v>0</v>
      </c>
      <c r="G80" s="10">
        <f t="shared" si="2"/>
        <v>1</v>
      </c>
      <c r="H80" s="45">
        <v>22433.4</v>
      </c>
    </row>
    <row r="81" spans="2:8" s="4" customFormat="1" x14ac:dyDescent="0.3">
      <c r="B81" s="19">
        <v>76</v>
      </c>
      <c r="C81" s="26" t="s">
        <v>165</v>
      </c>
      <c r="D81" s="17" t="s">
        <v>201</v>
      </c>
      <c r="E81" s="16">
        <v>45</v>
      </c>
      <c r="F81" s="16">
        <v>0</v>
      </c>
      <c r="G81" s="10">
        <f t="shared" si="2"/>
        <v>1</v>
      </c>
      <c r="H81" s="45">
        <v>22433.4</v>
      </c>
    </row>
    <row r="82" spans="2:8" s="4" customFormat="1" x14ac:dyDescent="0.3">
      <c r="B82" s="19">
        <v>77</v>
      </c>
      <c r="C82" s="26" t="s">
        <v>60</v>
      </c>
      <c r="D82" s="17" t="s">
        <v>112</v>
      </c>
      <c r="E82" s="16">
        <v>17</v>
      </c>
      <c r="F82" s="16">
        <v>0</v>
      </c>
      <c r="G82" s="10">
        <f t="shared" si="2"/>
        <v>1</v>
      </c>
      <c r="H82" s="45">
        <v>13460.04</v>
      </c>
    </row>
    <row r="83" spans="2:8" s="4" customFormat="1" x14ac:dyDescent="0.3">
      <c r="B83" s="18">
        <v>78</v>
      </c>
      <c r="C83" s="26" t="s">
        <v>47</v>
      </c>
      <c r="D83" s="17" t="s">
        <v>102</v>
      </c>
      <c r="E83" s="16">
        <v>45</v>
      </c>
      <c r="F83" s="16">
        <v>0</v>
      </c>
      <c r="G83" s="10">
        <f t="shared" si="2"/>
        <v>1</v>
      </c>
      <c r="H83" s="45">
        <v>22433.4</v>
      </c>
    </row>
    <row r="84" spans="2:8" s="4" customFormat="1" x14ac:dyDescent="0.3">
      <c r="B84" s="18">
        <v>79</v>
      </c>
      <c r="C84" s="26" t="s">
        <v>147</v>
      </c>
      <c r="D84" s="17" t="s">
        <v>184</v>
      </c>
      <c r="E84" s="16">
        <v>45</v>
      </c>
      <c r="F84" s="16">
        <v>0</v>
      </c>
      <c r="G84" s="10">
        <f t="shared" si="2"/>
        <v>1</v>
      </c>
      <c r="H84" s="45">
        <v>22433.4</v>
      </c>
    </row>
    <row r="85" spans="2:8" s="4" customFormat="1" x14ac:dyDescent="0.3">
      <c r="B85" s="19">
        <v>80</v>
      </c>
      <c r="C85" s="26" t="s">
        <v>149</v>
      </c>
      <c r="D85" s="17" t="s">
        <v>186</v>
      </c>
      <c r="E85" s="16">
        <v>44</v>
      </c>
      <c r="F85" s="16">
        <v>0</v>
      </c>
      <c r="G85" s="10">
        <f t="shared" si="2"/>
        <v>1</v>
      </c>
      <c r="H85" s="45">
        <v>21934.880000000001</v>
      </c>
    </row>
    <row r="86" spans="2:8" s="4" customFormat="1" ht="28.2" x14ac:dyDescent="0.3">
      <c r="B86" s="19">
        <v>81</v>
      </c>
      <c r="C86" s="26" t="s">
        <v>150</v>
      </c>
      <c r="D86" s="22" t="s">
        <v>202</v>
      </c>
      <c r="E86" s="16">
        <v>50</v>
      </c>
      <c r="F86" s="16">
        <v>0</v>
      </c>
      <c r="G86" s="10">
        <f t="shared" si="2"/>
        <v>1</v>
      </c>
      <c r="H86" s="45">
        <v>24926</v>
      </c>
    </row>
    <row r="87" spans="2:8" s="4" customFormat="1" x14ac:dyDescent="0.3">
      <c r="B87" s="18">
        <v>82</v>
      </c>
      <c r="C87" s="26" t="s">
        <v>148</v>
      </c>
      <c r="D87" s="17" t="s">
        <v>185</v>
      </c>
      <c r="E87" s="16">
        <v>9</v>
      </c>
      <c r="F87" s="16">
        <v>0</v>
      </c>
      <c r="G87" s="10">
        <f t="shared" si="2"/>
        <v>1</v>
      </c>
      <c r="H87" s="45">
        <v>9471.8799999999992</v>
      </c>
    </row>
    <row r="88" spans="2:8" s="4" customFormat="1" ht="28.2" x14ac:dyDescent="0.3">
      <c r="B88" s="18">
        <v>83</v>
      </c>
      <c r="C88" s="26" t="s">
        <v>151</v>
      </c>
      <c r="D88" s="22" t="s">
        <v>187</v>
      </c>
      <c r="E88" s="16">
        <v>45</v>
      </c>
      <c r="F88" s="16">
        <v>0</v>
      </c>
      <c r="G88" s="10">
        <f t="shared" si="2"/>
        <v>1</v>
      </c>
      <c r="H88" s="45">
        <v>22433.4</v>
      </c>
    </row>
    <row r="89" spans="2:8" s="4" customFormat="1" x14ac:dyDescent="0.3">
      <c r="B89" s="19">
        <v>84</v>
      </c>
      <c r="C89" s="26" t="s">
        <v>153</v>
      </c>
      <c r="D89" s="17" t="s">
        <v>189</v>
      </c>
      <c r="E89" s="16">
        <v>45</v>
      </c>
      <c r="F89" s="16">
        <v>0</v>
      </c>
      <c r="G89" s="10">
        <f t="shared" si="2"/>
        <v>1</v>
      </c>
      <c r="H89" s="45">
        <v>22433.4</v>
      </c>
    </row>
    <row r="90" spans="2:8" s="4" customFormat="1" x14ac:dyDescent="0.3">
      <c r="B90" s="19">
        <v>85</v>
      </c>
      <c r="C90" s="26" t="s">
        <v>48</v>
      </c>
      <c r="D90" s="17" t="s">
        <v>203</v>
      </c>
      <c r="E90" s="16">
        <v>45</v>
      </c>
      <c r="F90" s="16">
        <v>0</v>
      </c>
      <c r="G90" s="10">
        <f t="shared" si="2"/>
        <v>1</v>
      </c>
      <c r="H90" s="45">
        <v>22433.4</v>
      </c>
    </row>
    <row r="91" spans="2:8" s="4" customFormat="1" x14ac:dyDescent="0.3">
      <c r="B91" s="18">
        <v>86</v>
      </c>
      <c r="C91" s="26" t="s">
        <v>154</v>
      </c>
      <c r="D91" s="17" t="s">
        <v>190</v>
      </c>
      <c r="E91" s="16">
        <v>45</v>
      </c>
      <c r="F91" s="16">
        <v>0</v>
      </c>
      <c r="G91" s="10">
        <f t="shared" si="2"/>
        <v>1</v>
      </c>
      <c r="H91" s="45">
        <v>22433.4</v>
      </c>
    </row>
    <row r="92" spans="2:8" s="4" customFormat="1" x14ac:dyDescent="0.3">
      <c r="B92" s="18">
        <v>87</v>
      </c>
      <c r="C92" s="26" t="s">
        <v>155</v>
      </c>
      <c r="D92" s="17" t="s">
        <v>191</v>
      </c>
      <c r="E92" s="16">
        <v>45</v>
      </c>
      <c r="F92" s="16">
        <v>0</v>
      </c>
      <c r="G92" s="10">
        <f t="shared" si="2"/>
        <v>1</v>
      </c>
      <c r="H92" s="45">
        <v>22433.4</v>
      </c>
    </row>
    <row r="93" spans="2:8" s="4" customFormat="1" x14ac:dyDescent="0.3">
      <c r="B93" s="19">
        <v>88</v>
      </c>
      <c r="C93" s="26" t="s">
        <v>116</v>
      </c>
      <c r="D93" s="17" t="s">
        <v>125</v>
      </c>
      <c r="E93" s="17">
        <v>18</v>
      </c>
      <c r="F93" s="17">
        <v>0</v>
      </c>
      <c r="G93" s="10">
        <f t="shared" si="2"/>
        <v>1</v>
      </c>
      <c r="H93" s="47">
        <v>17946.72</v>
      </c>
    </row>
    <row r="94" spans="2:8" s="4" customFormat="1" x14ac:dyDescent="0.3">
      <c r="B94" s="19">
        <v>89</v>
      </c>
      <c r="C94" s="26" t="s">
        <v>117</v>
      </c>
      <c r="D94" s="17" t="s">
        <v>126</v>
      </c>
      <c r="E94" s="17">
        <v>29</v>
      </c>
      <c r="F94" s="17">
        <v>0</v>
      </c>
      <c r="G94" s="10">
        <f t="shared" si="2"/>
        <v>1</v>
      </c>
      <c r="H94" s="47">
        <v>24427.48</v>
      </c>
    </row>
    <row r="95" spans="2:8" s="4" customFormat="1" x14ac:dyDescent="0.3">
      <c r="B95" s="18">
        <v>90</v>
      </c>
      <c r="C95" s="26" t="s">
        <v>156</v>
      </c>
      <c r="D95" s="22" t="s">
        <v>192</v>
      </c>
      <c r="E95" s="16">
        <v>40</v>
      </c>
      <c r="F95" s="16">
        <v>0</v>
      </c>
      <c r="G95" s="10">
        <f t="shared" si="2"/>
        <v>1</v>
      </c>
      <c r="H95" s="45">
        <v>19940.8</v>
      </c>
    </row>
    <row r="96" spans="2:8" s="4" customFormat="1" x14ac:dyDescent="0.3">
      <c r="B96" s="18">
        <v>91</v>
      </c>
      <c r="C96" s="26" t="s">
        <v>157</v>
      </c>
      <c r="D96" s="17" t="s">
        <v>193</v>
      </c>
      <c r="E96" s="16">
        <v>45</v>
      </c>
      <c r="F96" s="16">
        <v>0</v>
      </c>
      <c r="G96" s="10">
        <f t="shared" si="2"/>
        <v>1</v>
      </c>
      <c r="H96" s="45">
        <v>22433.4</v>
      </c>
    </row>
    <row r="97" spans="2:8" s="4" customFormat="1" x14ac:dyDescent="0.3">
      <c r="B97" s="19">
        <v>92</v>
      </c>
      <c r="C97" s="26" t="s">
        <v>118</v>
      </c>
      <c r="D97" s="21" t="s">
        <v>127</v>
      </c>
      <c r="E97" s="17">
        <v>45</v>
      </c>
      <c r="F97" s="17">
        <v>0</v>
      </c>
      <c r="G97" s="10">
        <f t="shared" si="2"/>
        <v>1</v>
      </c>
      <c r="H97" s="47">
        <v>22433.4</v>
      </c>
    </row>
    <row r="98" spans="2:8" s="4" customFormat="1" x14ac:dyDescent="0.3">
      <c r="B98" s="19">
        <v>93</v>
      </c>
      <c r="C98" s="26" t="s">
        <v>158</v>
      </c>
      <c r="D98" s="21" t="s">
        <v>194</v>
      </c>
      <c r="E98" s="16">
        <v>49</v>
      </c>
      <c r="F98" s="16">
        <v>0</v>
      </c>
      <c r="G98" s="10">
        <f t="shared" si="2"/>
        <v>1</v>
      </c>
      <c r="H98" s="45">
        <v>24427.48</v>
      </c>
    </row>
    <row r="99" spans="2:8" s="4" customFormat="1" x14ac:dyDescent="0.3">
      <c r="B99" s="18">
        <v>94</v>
      </c>
      <c r="C99" s="26" t="s">
        <v>61</v>
      </c>
      <c r="D99" s="21" t="s">
        <v>113</v>
      </c>
      <c r="E99" s="16">
        <v>40</v>
      </c>
      <c r="F99" s="16">
        <v>0</v>
      </c>
      <c r="G99" s="10">
        <f t="shared" si="2"/>
        <v>1</v>
      </c>
      <c r="H99" s="45">
        <v>19940.8</v>
      </c>
    </row>
    <row r="100" spans="2:8" s="4" customFormat="1" x14ac:dyDescent="0.3">
      <c r="B100" s="18">
        <v>95</v>
      </c>
      <c r="C100" s="26" t="s">
        <v>159</v>
      </c>
      <c r="D100" s="24" t="s">
        <v>195</v>
      </c>
      <c r="E100" s="16">
        <v>27</v>
      </c>
      <c r="F100" s="16">
        <v>0</v>
      </c>
      <c r="G100" s="10">
        <f t="shared" si="2"/>
        <v>1</v>
      </c>
      <c r="H100" s="45">
        <v>24676.74</v>
      </c>
    </row>
    <row r="101" spans="2:8" s="4" customFormat="1" x14ac:dyDescent="0.3">
      <c r="B101" s="19">
        <v>96</v>
      </c>
      <c r="C101" s="26" t="s">
        <v>119</v>
      </c>
      <c r="D101" s="21" t="s">
        <v>128</v>
      </c>
      <c r="E101" s="17">
        <v>25</v>
      </c>
      <c r="F101" s="17">
        <v>0</v>
      </c>
      <c r="G101" s="10">
        <f t="shared" si="2"/>
        <v>1</v>
      </c>
      <c r="H101" s="47">
        <v>12463</v>
      </c>
    </row>
    <row r="102" spans="2:8" s="4" customFormat="1" x14ac:dyDescent="0.3">
      <c r="B102" s="19">
        <v>97</v>
      </c>
      <c r="C102" s="26" t="s">
        <v>160</v>
      </c>
      <c r="D102" s="21" t="s">
        <v>196</v>
      </c>
      <c r="E102" s="16">
        <v>21</v>
      </c>
      <c r="F102" s="16">
        <v>0</v>
      </c>
      <c r="G102" s="10">
        <f t="shared" ref="G102:G106" si="3">(E102-F102)/E102</f>
        <v>1</v>
      </c>
      <c r="H102" s="45">
        <v>10468.92</v>
      </c>
    </row>
    <row r="103" spans="2:8" s="4" customFormat="1" x14ac:dyDescent="0.3">
      <c r="B103" s="18">
        <v>98</v>
      </c>
      <c r="C103" s="26" t="s">
        <v>62</v>
      </c>
      <c r="D103" s="21" t="s">
        <v>123</v>
      </c>
      <c r="E103" s="17">
        <v>40</v>
      </c>
      <c r="F103" s="17">
        <v>0</v>
      </c>
      <c r="G103" s="10">
        <f t="shared" si="3"/>
        <v>1</v>
      </c>
      <c r="H103" s="45">
        <v>19940.8</v>
      </c>
    </row>
    <row r="104" spans="2:8" s="4" customFormat="1" x14ac:dyDescent="0.3">
      <c r="B104" s="18">
        <v>99</v>
      </c>
      <c r="C104" s="26" t="s">
        <v>152</v>
      </c>
      <c r="D104" s="24" t="s">
        <v>188</v>
      </c>
      <c r="E104" s="16">
        <v>31</v>
      </c>
      <c r="F104" s="16">
        <v>0</v>
      </c>
      <c r="G104" s="10">
        <f t="shared" si="3"/>
        <v>1</v>
      </c>
      <c r="H104" s="45">
        <v>14457.08</v>
      </c>
    </row>
    <row r="105" spans="2:8" s="4" customFormat="1" ht="28.2" x14ac:dyDescent="0.3">
      <c r="B105" s="19">
        <v>100</v>
      </c>
      <c r="C105" s="26" t="s">
        <v>130</v>
      </c>
      <c r="D105" s="24" t="s">
        <v>167</v>
      </c>
      <c r="E105" s="17">
        <v>18</v>
      </c>
      <c r="F105" s="17">
        <v>0</v>
      </c>
      <c r="G105" s="10">
        <f t="shared" si="3"/>
        <v>1</v>
      </c>
      <c r="H105" s="47">
        <v>16451.16</v>
      </c>
    </row>
    <row r="106" spans="2:8" s="4" customFormat="1" x14ac:dyDescent="0.3">
      <c r="B106" s="19">
        <v>101</v>
      </c>
      <c r="C106" s="26" t="s">
        <v>131</v>
      </c>
      <c r="D106" s="22" t="s">
        <v>168</v>
      </c>
      <c r="E106" s="17">
        <v>22</v>
      </c>
      <c r="F106" s="17">
        <v>0</v>
      </c>
      <c r="G106" s="10">
        <f t="shared" si="3"/>
        <v>1</v>
      </c>
      <c r="H106" s="47">
        <v>17697.46</v>
      </c>
    </row>
    <row r="107" spans="2:8" s="6" customFormat="1" ht="15" thickBot="1" x14ac:dyDescent="0.35">
      <c r="B107" s="50"/>
      <c r="C107" s="51"/>
      <c r="D107" s="52"/>
      <c r="E107" s="51"/>
      <c r="F107" s="51"/>
      <c r="G107" s="53"/>
      <c r="H107" s="54"/>
    </row>
    <row r="108" spans="2:8" ht="18" thickBot="1" x14ac:dyDescent="0.35">
      <c r="B108" s="38" t="s">
        <v>3</v>
      </c>
      <c r="C108" s="39"/>
      <c r="D108" s="40"/>
      <c r="E108" s="40"/>
      <c r="F108" s="40"/>
      <c r="G108" s="41"/>
      <c r="H108" s="42">
        <f>SUM(H6:H107)</f>
        <v>1920112.6999999986</v>
      </c>
    </row>
  </sheetData>
  <mergeCells count="9">
    <mergeCell ref="B108:G108"/>
    <mergeCell ref="B2:H2"/>
    <mergeCell ref="G4:G5"/>
    <mergeCell ref="H4:H5"/>
    <mergeCell ref="E4:E5"/>
    <mergeCell ref="F4:F5"/>
    <mergeCell ref="D4:D5"/>
    <mergeCell ref="B4:B5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Čepienė</dc:creator>
  <cp:keywords/>
  <dc:description/>
  <cp:lastModifiedBy>Lina Čepienė</cp:lastModifiedBy>
  <cp:revision/>
  <dcterms:created xsi:type="dcterms:W3CDTF">2021-03-09T11:38:45Z</dcterms:created>
  <dcterms:modified xsi:type="dcterms:W3CDTF">2021-04-15T13:55:36Z</dcterms:modified>
  <cp:category/>
  <cp:contentStatus/>
</cp:coreProperties>
</file>