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cep\Desktop\Duju balionai\apva.lt viešinimui\"/>
    </mc:Choice>
  </mc:AlternateContent>
  <xr:revisionPtr revIDLastSave="0" documentId="8_{A1FD8027-32E5-4934-918A-88C6A83FE8DB}" xr6:coauthVersionLast="47" xr6:coauthVersionMax="47" xr10:uidLastSave="{00000000-0000-0000-0000-000000000000}"/>
  <bookViews>
    <workbookView xWindow="-28920" yWindow="60" windowWidth="29040" windowHeight="15840" xr2:uid="{480DFD43-C9B5-4A80-AA95-607CE7A2791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G69" i="1"/>
  <c r="G70" i="1"/>
  <c r="G71" i="1"/>
  <c r="G72" i="1"/>
  <c r="G73" i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" i="1"/>
  <c r="H75" i="1" l="1"/>
</calcChain>
</file>

<file path=xl/sharedStrings.xml><?xml version="1.0" encoding="utf-8"?>
<sst xmlns="http://schemas.openxmlformats.org/spreadsheetml/2006/main" count="145" uniqueCount="145">
  <si>
    <t>Daugiabučio namo adresas</t>
  </si>
  <si>
    <t>Paraiškos numeris</t>
  </si>
  <si>
    <t>Numatoma atsisakyti SND balionų, proc.</t>
  </si>
  <si>
    <t>Viso</t>
  </si>
  <si>
    <t>SND balionų skaičius name iki projekto įgyvendinimo, vnt.</t>
  </si>
  <si>
    <t>SND balionų skaičius po projekto įgyvendinimo, vnt.</t>
  </si>
  <si>
    <t>Eil. Nr.</t>
  </si>
  <si>
    <t>Teigiamai įvertintų priemonės "Suskystintų naftos dujų balionų daugiabučiuose pakeitimas kitais energijos šaltiniais" paraiškų sąrašas Nr. 5</t>
  </si>
  <si>
    <t>KK-EM-NDB01-0054</t>
  </si>
  <si>
    <t>KK-EM-NDB01-0150</t>
  </si>
  <si>
    <t>KK-EM-NDB01-0173</t>
  </si>
  <si>
    <t>KK-EM-NDB01-0263</t>
  </si>
  <si>
    <t>KK-EM-NDB01-0279</t>
  </si>
  <si>
    <t>KK-EM-NDB01-0316</t>
  </si>
  <si>
    <t>KK-EM-NDB01-0318</t>
  </si>
  <si>
    <t>KK-EM-NDB01-0330</t>
  </si>
  <si>
    <t>KK-EM-NDB01-0355</t>
  </si>
  <si>
    <t>KK-EM-NDB01-0356</t>
  </si>
  <si>
    <t>KK-EM-NDB01-0367</t>
  </si>
  <si>
    <t>KK-EM-NDB01-0374</t>
  </si>
  <si>
    <t>KK-EM-NDB01-0393</t>
  </si>
  <si>
    <t>KK-EM-NDB01-0408</t>
  </si>
  <si>
    <t>KK-EM-NDB01-0410</t>
  </si>
  <si>
    <t>KK-EM-NDB01-0411</t>
  </si>
  <si>
    <t>KK-EM-NDB01-0413</t>
  </si>
  <si>
    <t>KK-EM-NDB01-0416</t>
  </si>
  <si>
    <t>KK-EM-NDB01-0428</t>
  </si>
  <si>
    <t>KK-EM-NDB01-0430</t>
  </si>
  <si>
    <t>KK-EM-NDB01-0445</t>
  </si>
  <si>
    <t>KK-EM-NDB01-0446</t>
  </si>
  <si>
    <t>KK-EM-NDB01-0450</t>
  </si>
  <si>
    <t>KK-EM-NDB01-0453</t>
  </si>
  <si>
    <t>KK-EM-NDB01-0454</t>
  </si>
  <si>
    <t>KK-EM-NDB01-0456</t>
  </si>
  <si>
    <t>KK-EM-NDB01-0464</t>
  </si>
  <si>
    <t>KK-EM-NDB01-0465</t>
  </si>
  <si>
    <t>KK-EM-NDB01-0467</t>
  </si>
  <si>
    <t>KK-EM-NDB01-0470</t>
  </si>
  <si>
    <t>KK-EM-NDB01-0471</t>
  </si>
  <si>
    <t>KK-EM-NDB01-0472</t>
  </si>
  <si>
    <t>KK-EM-NDB01-0474</t>
  </si>
  <si>
    <t>KK-EM-NDB01-0476</t>
  </si>
  <si>
    <t>KK-EM-NDB01-0477</t>
  </si>
  <si>
    <t>KK-EM-NDB01-0478</t>
  </si>
  <si>
    <t>KK-EM-NDB01-0480</t>
  </si>
  <si>
    <t>KK-EM-NDB01-0482</t>
  </si>
  <si>
    <t>KK-EM-NDB01-0483</t>
  </si>
  <si>
    <t>KK-EM-NDB01-0485</t>
  </si>
  <si>
    <t>KK-EM-NDB01-0490</t>
  </si>
  <si>
    <t>KK-EM-NDB01-0493</t>
  </si>
  <si>
    <t>KK-EM-NDB01-0494</t>
  </si>
  <si>
    <t>KK-EM-NDB01-0495</t>
  </si>
  <si>
    <t>KK-EM-NDB01-0498</t>
  </si>
  <si>
    <t>KK-EM-NDB01-0499</t>
  </si>
  <si>
    <t>KK-EM-NDB01-0500</t>
  </si>
  <si>
    <t>KK-EM-NDB01-0501</t>
  </si>
  <si>
    <t>KK-EM-NDB01-0503</t>
  </si>
  <si>
    <t>KK-EM-NDB01-0504</t>
  </si>
  <si>
    <t>KK-EM-NDB01-0506</t>
  </si>
  <si>
    <t>KK-EM-NDB01-0507</t>
  </si>
  <si>
    <t>KK-EM-NDB01-0509</t>
  </si>
  <si>
    <t>KK-EM-NDB01-0510</t>
  </si>
  <si>
    <t>KK-EM-NDB01-0511</t>
  </si>
  <si>
    <t>Akmenės r. sav., Naujoji Akmenė, L. Pelėdos g. 11</t>
  </si>
  <si>
    <t>Raseinių r. sav., Blinstrubiškių k., Dvaro g. 2</t>
  </si>
  <si>
    <t>Raseinių r. sav., Blinstrubiškių k., Dvaro g. 4</t>
  </si>
  <si>
    <t>Šilutės r. sav., Šilutė, Jaunimo al. 1</t>
  </si>
  <si>
    <t>Radviliškio r. sav., Baisogala, Mairionio g. 42</t>
  </si>
  <si>
    <t>Šilutės r. sav., Šilutė, Kęstučio g. 8</t>
  </si>
  <si>
    <t>Kėdainių r. sav., Kėdainiai, J. Basanavičiaus 44</t>
  </si>
  <si>
    <t>Rietavo sav., Rietavas, Daržų g 24, Rietavas</t>
  </si>
  <si>
    <t xml:space="preserve">Šilutės r. sav., Traksėdžių k., Šilojų g. 11, </t>
  </si>
  <si>
    <t>Pasvalio r. sav., Pajiešmenių k., Taikos g. 3</t>
  </si>
  <si>
    <t>Šilalės r. sav., Šilalė, D.Poškos g. 9</t>
  </si>
  <si>
    <t>Tauragės r. sav., Tauragė, Gedimino g. 37</t>
  </si>
  <si>
    <t>Šilutės r. sav., Šilutė, V. Kudirkos g. 25</t>
  </si>
  <si>
    <t>Šilutės r. sav., Traksėdžių k., Pušyno g. 8</t>
  </si>
  <si>
    <t>Šilutės r. sav., Šilutė, Liepų g. 19</t>
  </si>
  <si>
    <t xml:space="preserve">Radviliškio r. sav., Kalnelio Gražionių k., Taikos g. 21 </t>
  </si>
  <si>
    <t>Kėdainių r. sav., Kėdainiai, Sodų g. 22</t>
  </si>
  <si>
    <t>Akmenės r. sav., Naujoji Akmenė, Žalgirio g. 29</t>
  </si>
  <si>
    <t>Raseinių r. sav., Raseiniai, Vaižganto g. 11A</t>
  </si>
  <si>
    <t>Prienų r. sav., Prienai, Vytauto g. 13</t>
  </si>
  <si>
    <t>Akmenės r. sav., Naujoji Akmenė, Žalgirio g. 17</t>
  </si>
  <si>
    <t>Šilutės r.sav., Šilutė, Knygnešių g. 15</t>
  </si>
  <si>
    <t>Jonavos r. sav., Jonava, Lietavos g. 5</t>
  </si>
  <si>
    <t>Jonavos r. sav., Jonava, Chemikų g. 8</t>
  </si>
  <si>
    <t>Šiaulių m. sav., Šiauliai, Radviliškio g. 96</t>
  </si>
  <si>
    <t>Šiaulių m. sav., Šiauliai, Varpo g. 35</t>
  </si>
  <si>
    <t>Šilutės r. sav., Šilutė, Lietuvininkų g.12</t>
  </si>
  <si>
    <t>Akmenės r. sav., Naujoji Akmenė, Žalgirio g. 23</t>
  </si>
  <si>
    <t>Akmenės r. sav., Naujoji Akmenė, Žalgirio g. 13</t>
  </si>
  <si>
    <t>Akmenės r. sav., Naujoji Akmenė, Žalgirio g. 25</t>
  </si>
  <si>
    <t>Jurbarko r. sav., Jurbarkas, V. Kudirkos g. 26</t>
  </si>
  <si>
    <t>Kėdainių r. sav., Gudžiūnai, Dotnuvėlės g. 3</t>
  </si>
  <si>
    <t>Joniškio r. sav., Ziniūnų k. Sodu g. 20</t>
  </si>
  <si>
    <t>Radviliškio r. sav., Radviliškis, Dariaus ir Girėno g. 4</t>
  </si>
  <si>
    <t>Radviliškio r. sav., Baisogala, Grinkiškio g. 7</t>
  </si>
  <si>
    <t>Radviliškio r. sav., Baisogala, Grinkiškio g. 17</t>
  </si>
  <si>
    <t>Radviliškio r. sav., Pakiršinio k., Kaimynų g. 3</t>
  </si>
  <si>
    <t>Radviliškio r. sav., Baisogala, Maironio g. 18</t>
  </si>
  <si>
    <t>Radviliškio r. sav., Baisogala, Maironio g. 20</t>
  </si>
  <si>
    <t>Radviliškio r. sav., Baisogala, Maironio g. 24</t>
  </si>
  <si>
    <t>Radviliškio r. sav., Radviliškis, Maironio g. 7</t>
  </si>
  <si>
    <t>Radviliškio r. sav., Pakiršinio k., Taikos g. 2</t>
  </si>
  <si>
    <t>Jonavos r. sav., Jonava, Mokyklos g. 10</t>
  </si>
  <si>
    <t>Šilalės r. sav., Šilalė, J. Basanavičiaus g. 16</t>
  </si>
  <si>
    <t>Vilkaviškio r. sav., Kybartai, J. Basanavičiaus g. 50</t>
  </si>
  <si>
    <t>Molėtų r. sav., Alanta, Sodo al. 1</t>
  </si>
  <si>
    <t>Raseinių r. sav., Ariogala, Melioratorių g. 5</t>
  </si>
  <si>
    <t>Raseinių r. sav., Raseiniai, V.Kudirkos g. 3</t>
  </si>
  <si>
    <t>Kėdainių r. sav., Tiskūnai, Naujoji g. 7</t>
  </si>
  <si>
    <t>Vilkaviškio r. sav., Kybartai, J. Basanavičiaus g. 28</t>
  </si>
  <si>
    <t>Panevėžio r. sav., Panevėžys, Pušyno 33/22</t>
  </si>
  <si>
    <t>Joniškio r. sav., Kriukai, Dariaus ir Girėno g. 16</t>
  </si>
  <si>
    <t>Šalčininkų r. sav., Eišiškės, Varėnos pl. 2</t>
  </si>
  <si>
    <t>Lazdijų r. sav., Lazdijai, Seinų g. 22</t>
  </si>
  <si>
    <t>Rietavo r. sav., Rietavas, Ramybės g. 15</t>
  </si>
  <si>
    <t>Pasvalio r. sav., Narteikių k., Darželio g. 1</t>
  </si>
  <si>
    <t>Alytaus r. sav., Simnas, Melioratorių 14</t>
  </si>
  <si>
    <t>Jurbarko r. sav., Jurbarkas, K. Donelaičio g. 70</t>
  </si>
  <si>
    <t>Varėnos r. sav., Matuizos, Kalno g. 11</t>
  </si>
  <si>
    <t>Anykščių r. sav., Raguvėlė, Liepų g. 1</t>
  </si>
  <si>
    <t>Akmenės r. sav., Venta, Ventos g. 14</t>
  </si>
  <si>
    <t>Akmenės r. sav., Venta, Ventos g. 16</t>
  </si>
  <si>
    <t>Akmenės r. sav., Venta, Ventos g. 18</t>
  </si>
  <si>
    <t>Raseinių r. sav., Raseiniai, Muziejaus g. 2</t>
  </si>
  <si>
    <t>Joniškio r. sav., Žagarė, Miesto a. 34</t>
  </si>
  <si>
    <t>Joniškio r. sav., Žvelgaičių km., Butlerių g.14</t>
  </si>
  <si>
    <t>Rietavo sav., Rietavas, Plungės g. 20</t>
  </si>
  <si>
    <t>Tauragės r. sav., Tauragė, Aerodromo 15</t>
  </si>
  <si>
    <t>Patvirtinta finansavimo suma, Eur</t>
  </si>
  <si>
    <t>KK-EM-NDB01-0420 Rezervinė paraiška</t>
  </si>
  <si>
    <t>KK-EM-NDB01-0421 Rezervinė paraiška</t>
  </si>
  <si>
    <t>KK-EM-NDB01-0439 Rezervinė paraiška</t>
  </si>
  <si>
    <t>KK-EM-NDB01-0458 Rezervinė paraiška</t>
  </si>
  <si>
    <t>KK-EM-NDB01-0460 Rezervinė paraiška</t>
  </si>
  <si>
    <t>KK-EM-NDB01-0463 Rezervinė paraiška</t>
  </si>
  <si>
    <t>KK-EM-NDB01-0491 Rezervinė paraiška</t>
  </si>
  <si>
    <t>KK-EM-NDB01-0522 Rezervinė paraiška</t>
  </si>
  <si>
    <t>KK-EM-NDB01-0523 Rezervinė paraiška</t>
  </si>
  <si>
    <t>KK-EM-NDB01-0594 Rezervinė paraiška</t>
  </si>
  <si>
    <t>KK-EM-NDB01-0728 Rezervinė paraiška</t>
  </si>
  <si>
    <t>KK-EM-NDB01-0730 Rezervinė paraiška</t>
  </si>
  <si>
    <t>KK-EM-NDB01-0732 Rezervinė paraiška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</si>
</sst>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charset val="186"/>
      <scheme val="minor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9"/>
      <name val="Times New Roman"/>
      <family val="1"/>
    </font>
    <font>
      <sz val="11"/>
      <color theme="9"/>
      <name val="Calibri"/>
      <family val="2"/>
      <charset val="186"/>
      <scheme val="minor"/>
    </font>
    <font>
      <sz val="11"/>
      <color theme="4"/>
      <name val="Times New Roman"/>
      <family val="1"/>
    </font>
    <font>
      <sz val="11"/>
      <color theme="4"/>
      <name val="Calibri"/>
      <family val="2"/>
      <charset val="186"/>
      <scheme val="minor"/>
    </font>
    <font>
      <sz val="11"/>
      <color rgb="FF7030A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7" fillId="0" borderId="0" xfId="0" applyFont="1" applyFill="1"/>
    <xf numFmtId="0" fontId="7" fillId="0" borderId="0" xfId="0" applyFont="1"/>
    <xf numFmtId="0" fontId="3" fillId="0" borderId="0" xfId="0" applyFont="1"/>
    <xf numFmtId="0" fontId="9" fillId="0" borderId="0" xfId="0" applyFont="1" applyFill="1"/>
    <xf numFmtId="0" fontId="11" fillId="0" borderId="0" xfId="0" applyFont="1" applyFill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164" fontId="3" fillId="0" borderId="1" xfId="1" applyNumberFormat="1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left" wrapText="1"/>
    </xf>
    <xf numFmtId="0" fontId="3" fillId="0" borderId="15" xfId="0" applyFont="1" applyBorder="1"/>
    <xf numFmtId="0" fontId="3" fillId="0" borderId="15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3" fillId="0" borderId="15" xfId="1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/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3" fillId="0" borderId="8" xfId="0" applyFont="1" applyBorder="1" applyAlignment="1"/>
    <xf numFmtId="0" fontId="3" fillId="0" borderId="9" xfId="0" applyFont="1" applyBorder="1" applyAlignment="1"/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4" fontId="3" fillId="0" borderId="18" xfId="0" applyNumberFormat="1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3E426-5CA3-4A5C-A906-2ACAF295E18C}">
  <dimension ref="A2:H75"/>
  <sheetViews>
    <sheetView tabSelected="1" topLeftCell="A46" workbookViewId="0">
      <selection activeCell="J68" sqref="J68"/>
    </sheetView>
  </sheetViews>
  <sheetFormatPr defaultRowHeight="14.4" x14ac:dyDescent="0.3"/>
  <cols>
    <col min="1" max="1" width="5.6640625" customWidth="1"/>
    <col min="2" max="2" width="5" style="3" customWidth="1"/>
    <col min="3" max="3" width="20.44140625" customWidth="1"/>
    <col min="4" max="4" width="45.21875" style="8" customWidth="1"/>
    <col min="5" max="5" width="14.33203125" style="8" customWidth="1"/>
    <col min="6" max="6" width="14.109375" style="8" customWidth="1"/>
    <col min="7" max="7" width="13.21875" style="11" customWidth="1"/>
    <col min="8" max="8" width="17.77734375" style="8" customWidth="1"/>
  </cols>
  <sheetData>
    <row r="2" spans="1:8" x14ac:dyDescent="0.3">
      <c r="B2" s="36" t="s">
        <v>7</v>
      </c>
      <c r="C2" s="36"/>
      <c r="D2" s="37"/>
      <c r="E2" s="37"/>
      <c r="F2" s="37"/>
      <c r="G2" s="37"/>
      <c r="H2" s="37"/>
    </row>
    <row r="3" spans="1:8" ht="15" thickBot="1" x14ac:dyDescent="0.35">
      <c r="B3" s="4"/>
      <c r="C3" s="1"/>
      <c r="D3" s="7"/>
      <c r="E3" s="9"/>
      <c r="F3" s="9"/>
      <c r="G3" s="10"/>
      <c r="H3" s="9"/>
    </row>
    <row r="4" spans="1:8" ht="35.549999999999997" customHeight="1" x14ac:dyDescent="0.3">
      <c r="B4" s="42" t="s">
        <v>6</v>
      </c>
      <c r="C4" s="44" t="s">
        <v>1</v>
      </c>
      <c r="D4" s="40" t="s">
        <v>0</v>
      </c>
      <c r="E4" s="40" t="s">
        <v>4</v>
      </c>
      <c r="F4" s="40" t="s">
        <v>5</v>
      </c>
      <c r="G4" s="38" t="s">
        <v>2</v>
      </c>
      <c r="H4" s="50" t="s">
        <v>131</v>
      </c>
    </row>
    <row r="5" spans="1:8" s="2" customFormat="1" ht="195.6" customHeight="1" thickBot="1" x14ac:dyDescent="0.35">
      <c r="B5" s="43"/>
      <c r="C5" s="45"/>
      <c r="D5" s="41"/>
      <c r="E5" s="41"/>
      <c r="F5" s="41"/>
      <c r="G5" s="39"/>
      <c r="H5" s="51"/>
    </row>
    <row r="6" spans="1:8" s="16" customFormat="1" ht="13.8" x14ac:dyDescent="0.25">
      <c r="A6" s="15"/>
      <c r="B6" s="30">
        <v>1</v>
      </c>
      <c r="C6" s="31" t="s">
        <v>8</v>
      </c>
      <c r="D6" s="32" t="s">
        <v>63</v>
      </c>
      <c r="E6" s="33">
        <v>22</v>
      </c>
      <c r="F6" s="33">
        <v>0</v>
      </c>
      <c r="G6" s="34">
        <f>(E6-F6)/E6</f>
        <v>1</v>
      </c>
      <c r="H6" s="52">
        <v>16451.16</v>
      </c>
    </row>
    <row r="7" spans="1:8" s="14" customFormat="1" ht="13.8" x14ac:dyDescent="0.25">
      <c r="A7" s="13"/>
      <c r="B7" s="35">
        <v>2</v>
      </c>
      <c r="C7" s="23" t="s">
        <v>9</v>
      </c>
      <c r="D7" s="26" t="s">
        <v>64</v>
      </c>
      <c r="E7" s="26">
        <v>18</v>
      </c>
      <c r="F7" s="26">
        <v>1</v>
      </c>
      <c r="G7" s="27">
        <f t="shared" ref="G7:G70" si="0">(E7-F7)/E7</f>
        <v>0.94444444444444442</v>
      </c>
      <c r="H7" s="53">
        <v>12961.52</v>
      </c>
    </row>
    <row r="8" spans="1:8" s="14" customFormat="1" ht="13.8" x14ac:dyDescent="0.25">
      <c r="A8" s="13"/>
      <c r="B8" s="35">
        <v>3</v>
      </c>
      <c r="C8" s="23" t="s">
        <v>10</v>
      </c>
      <c r="D8" s="26" t="s">
        <v>65</v>
      </c>
      <c r="E8" s="26">
        <v>18</v>
      </c>
      <c r="F8" s="26">
        <v>0</v>
      </c>
      <c r="G8" s="27">
        <f t="shared" si="0"/>
        <v>1</v>
      </c>
      <c r="H8" s="53">
        <v>13068</v>
      </c>
    </row>
    <row r="9" spans="1:8" s="18" customFormat="1" ht="13.8" x14ac:dyDescent="0.25">
      <c r="A9" s="17"/>
      <c r="B9" s="35">
        <v>4</v>
      </c>
      <c r="C9" s="23" t="s">
        <v>11</v>
      </c>
      <c r="D9" s="26" t="s">
        <v>66</v>
      </c>
      <c r="E9" s="26">
        <v>30</v>
      </c>
      <c r="F9" s="26">
        <v>0</v>
      </c>
      <c r="G9" s="27">
        <f t="shared" si="0"/>
        <v>1</v>
      </c>
      <c r="H9" s="53">
        <v>22433.4</v>
      </c>
    </row>
    <row r="10" spans="1:8" s="16" customFormat="1" ht="13.8" x14ac:dyDescent="0.25">
      <c r="A10" s="15"/>
      <c r="B10" s="35">
        <v>5</v>
      </c>
      <c r="C10" s="23" t="s">
        <v>12</v>
      </c>
      <c r="D10" s="25" t="s">
        <v>67</v>
      </c>
      <c r="E10" s="26">
        <v>20</v>
      </c>
      <c r="F10" s="26">
        <v>0</v>
      </c>
      <c r="G10" s="27">
        <f t="shared" si="0"/>
        <v>1</v>
      </c>
      <c r="H10" s="54">
        <v>15204.86</v>
      </c>
    </row>
    <row r="11" spans="1:8" s="18" customFormat="1" ht="13.8" x14ac:dyDescent="0.25">
      <c r="A11" s="17"/>
      <c r="B11" s="35">
        <v>6</v>
      </c>
      <c r="C11" s="23" t="s">
        <v>13</v>
      </c>
      <c r="D11" s="26" t="s">
        <v>68</v>
      </c>
      <c r="E11" s="26">
        <v>36</v>
      </c>
      <c r="F11" s="26">
        <v>0</v>
      </c>
      <c r="G11" s="27">
        <f t="shared" si="0"/>
        <v>1</v>
      </c>
      <c r="H11" s="53">
        <v>29163.42</v>
      </c>
    </row>
    <row r="12" spans="1:8" s="18" customFormat="1" ht="13.8" x14ac:dyDescent="0.25">
      <c r="A12" s="17"/>
      <c r="B12" s="35">
        <v>7</v>
      </c>
      <c r="C12" s="23" t="s">
        <v>14</v>
      </c>
      <c r="D12" s="26" t="s">
        <v>69</v>
      </c>
      <c r="E12" s="26">
        <v>12</v>
      </c>
      <c r="F12" s="26">
        <v>0</v>
      </c>
      <c r="G12" s="27">
        <f t="shared" si="0"/>
        <v>1</v>
      </c>
      <c r="H12" s="53">
        <v>9471.8799999999992</v>
      </c>
    </row>
    <row r="13" spans="1:8" s="14" customFormat="1" ht="13.8" x14ac:dyDescent="0.25">
      <c r="A13" s="13"/>
      <c r="B13" s="35">
        <v>8</v>
      </c>
      <c r="C13" s="23" t="s">
        <v>15</v>
      </c>
      <c r="D13" s="26" t="s">
        <v>70</v>
      </c>
      <c r="E13" s="26">
        <v>21</v>
      </c>
      <c r="F13" s="26">
        <v>0</v>
      </c>
      <c r="G13" s="27">
        <f t="shared" si="0"/>
        <v>1</v>
      </c>
      <c r="H13" s="53">
        <v>15703.38</v>
      </c>
    </row>
    <row r="14" spans="1:8" s="18" customFormat="1" ht="13.8" x14ac:dyDescent="0.25">
      <c r="A14" s="17"/>
      <c r="B14" s="35">
        <v>9</v>
      </c>
      <c r="C14" s="23" t="s">
        <v>16</v>
      </c>
      <c r="D14" s="26" t="s">
        <v>71</v>
      </c>
      <c r="E14" s="26">
        <v>34</v>
      </c>
      <c r="F14" s="26">
        <v>0</v>
      </c>
      <c r="G14" s="27">
        <f t="shared" si="0"/>
        <v>1</v>
      </c>
      <c r="H14" s="53">
        <v>25923.040000000001</v>
      </c>
    </row>
    <row r="15" spans="1:8" s="20" customFormat="1" ht="13.8" x14ac:dyDescent="0.25">
      <c r="A15" s="19"/>
      <c r="B15" s="35">
        <v>10</v>
      </c>
      <c r="C15" s="23" t="s">
        <v>17</v>
      </c>
      <c r="D15" s="26" t="s">
        <v>72</v>
      </c>
      <c r="E15" s="26">
        <v>21</v>
      </c>
      <c r="F15" s="26">
        <v>0</v>
      </c>
      <c r="G15" s="27">
        <f t="shared" si="0"/>
        <v>1</v>
      </c>
      <c r="H15" s="53">
        <v>10468.92</v>
      </c>
    </row>
    <row r="16" spans="1:8" s="20" customFormat="1" ht="13.8" x14ac:dyDescent="0.25">
      <c r="A16" s="19"/>
      <c r="B16" s="35">
        <v>11</v>
      </c>
      <c r="C16" s="23" t="s">
        <v>18</v>
      </c>
      <c r="D16" s="26" t="s">
        <v>129</v>
      </c>
      <c r="E16" s="26">
        <v>28</v>
      </c>
      <c r="F16" s="26">
        <v>0</v>
      </c>
      <c r="G16" s="27">
        <f t="shared" si="0"/>
        <v>1</v>
      </c>
      <c r="H16" s="53">
        <v>20937.84</v>
      </c>
    </row>
    <row r="17" spans="1:8" s="14" customFormat="1" ht="13.8" x14ac:dyDescent="0.25">
      <c r="A17" s="13"/>
      <c r="B17" s="35">
        <v>12</v>
      </c>
      <c r="C17" s="23" t="s">
        <v>19</v>
      </c>
      <c r="D17" s="26" t="s">
        <v>73</v>
      </c>
      <c r="E17" s="26">
        <v>20</v>
      </c>
      <c r="F17" s="26">
        <v>0</v>
      </c>
      <c r="G17" s="27">
        <f t="shared" si="0"/>
        <v>1</v>
      </c>
      <c r="H17" s="53">
        <v>18195.98</v>
      </c>
    </row>
    <row r="18" spans="1:8" s="18" customFormat="1" ht="13.8" x14ac:dyDescent="0.25">
      <c r="A18" s="17"/>
      <c r="B18" s="35">
        <v>13</v>
      </c>
      <c r="C18" s="23" t="s">
        <v>20</v>
      </c>
      <c r="D18" s="26" t="s">
        <v>126</v>
      </c>
      <c r="E18" s="26">
        <v>46</v>
      </c>
      <c r="F18" s="26">
        <v>0</v>
      </c>
      <c r="G18" s="27">
        <f t="shared" si="0"/>
        <v>1</v>
      </c>
      <c r="H18" s="53">
        <v>22184.14</v>
      </c>
    </row>
    <row r="19" spans="1:8" s="14" customFormat="1" ht="13.8" x14ac:dyDescent="0.25">
      <c r="A19" s="13"/>
      <c r="B19" s="35">
        <v>14</v>
      </c>
      <c r="C19" s="23" t="s">
        <v>21</v>
      </c>
      <c r="D19" s="26" t="s">
        <v>74</v>
      </c>
      <c r="E19" s="26">
        <v>22</v>
      </c>
      <c r="F19" s="26">
        <v>4</v>
      </c>
      <c r="G19" s="27">
        <f t="shared" si="0"/>
        <v>0.81818181818181823</v>
      </c>
      <c r="H19" s="53">
        <v>22433.4</v>
      </c>
    </row>
    <row r="20" spans="1:8" s="14" customFormat="1" ht="13.8" x14ac:dyDescent="0.25">
      <c r="A20" s="13"/>
      <c r="B20" s="35">
        <v>15</v>
      </c>
      <c r="C20" s="23" t="s">
        <v>22</v>
      </c>
      <c r="D20" s="26" t="s">
        <v>75</v>
      </c>
      <c r="E20" s="26">
        <v>15</v>
      </c>
      <c r="F20" s="26">
        <v>0</v>
      </c>
      <c r="G20" s="27">
        <f t="shared" si="0"/>
        <v>1</v>
      </c>
      <c r="H20" s="53">
        <v>12463</v>
      </c>
    </row>
    <row r="21" spans="1:8" s="14" customFormat="1" ht="13.8" x14ac:dyDescent="0.25">
      <c r="A21" s="13"/>
      <c r="B21" s="35">
        <v>16</v>
      </c>
      <c r="C21" s="23" t="s">
        <v>23</v>
      </c>
      <c r="D21" s="26" t="s">
        <v>76</v>
      </c>
      <c r="E21" s="26">
        <v>15</v>
      </c>
      <c r="F21" s="26">
        <v>0</v>
      </c>
      <c r="G21" s="27">
        <f t="shared" si="0"/>
        <v>1</v>
      </c>
      <c r="H21" s="53">
        <v>12463</v>
      </c>
    </row>
    <row r="22" spans="1:8" s="14" customFormat="1" ht="13.8" x14ac:dyDescent="0.25">
      <c r="A22" s="13"/>
      <c r="B22" s="35">
        <v>17</v>
      </c>
      <c r="C22" s="23" t="s">
        <v>24</v>
      </c>
      <c r="D22" s="26" t="s">
        <v>77</v>
      </c>
      <c r="E22" s="26">
        <v>19</v>
      </c>
      <c r="F22" s="26">
        <v>0</v>
      </c>
      <c r="G22" s="27">
        <f t="shared" si="0"/>
        <v>1</v>
      </c>
      <c r="H22" s="53">
        <v>14457.08</v>
      </c>
    </row>
    <row r="23" spans="1:8" s="18" customFormat="1" ht="13.8" x14ac:dyDescent="0.25">
      <c r="A23" s="17"/>
      <c r="B23" s="35">
        <v>18</v>
      </c>
      <c r="C23" s="23" t="s">
        <v>25</v>
      </c>
      <c r="D23" s="26" t="s">
        <v>78</v>
      </c>
      <c r="E23" s="26">
        <v>12</v>
      </c>
      <c r="F23" s="26">
        <v>1</v>
      </c>
      <c r="G23" s="27">
        <f t="shared" si="0"/>
        <v>0.91666666666666663</v>
      </c>
      <c r="H23" s="53">
        <v>8474.84</v>
      </c>
    </row>
    <row r="24" spans="1:8" s="20" customFormat="1" ht="27.6" x14ac:dyDescent="0.25">
      <c r="A24" s="19"/>
      <c r="B24" s="35">
        <v>19</v>
      </c>
      <c r="C24" s="24" t="s">
        <v>132</v>
      </c>
      <c r="D24" s="26" t="s">
        <v>79</v>
      </c>
      <c r="E24" s="26">
        <v>33</v>
      </c>
      <c r="F24" s="26">
        <v>0</v>
      </c>
      <c r="G24" s="27">
        <f t="shared" si="0"/>
        <v>1</v>
      </c>
      <c r="H24" s="53">
        <v>27667.86</v>
      </c>
    </row>
    <row r="25" spans="1:8" s="20" customFormat="1" ht="27.6" x14ac:dyDescent="0.25">
      <c r="A25" s="19"/>
      <c r="B25" s="35">
        <v>20</v>
      </c>
      <c r="C25" s="24" t="s">
        <v>133</v>
      </c>
      <c r="D25" s="26" t="s">
        <v>80</v>
      </c>
      <c r="E25" s="26">
        <v>12</v>
      </c>
      <c r="F25" s="26">
        <v>0</v>
      </c>
      <c r="G25" s="27">
        <f t="shared" si="0"/>
        <v>1</v>
      </c>
      <c r="H25" s="53">
        <v>8973.36</v>
      </c>
    </row>
    <row r="26" spans="1:8" s="16" customFormat="1" ht="13.8" x14ac:dyDescent="0.25">
      <c r="A26" s="15"/>
      <c r="B26" s="35">
        <v>21</v>
      </c>
      <c r="C26" s="23" t="s">
        <v>26</v>
      </c>
      <c r="D26" s="25" t="s">
        <v>81</v>
      </c>
      <c r="E26" s="26">
        <v>49</v>
      </c>
      <c r="F26" s="26">
        <v>0</v>
      </c>
      <c r="G26" s="27">
        <f t="shared" si="0"/>
        <v>1</v>
      </c>
      <c r="H26" s="54">
        <v>36890.480000000003</v>
      </c>
    </row>
    <row r="27" spans="1:8" s="14" customFormat="1" ht="13.8" x14ac:dyDescent="0.25">
      <c r="A27" s="13"/>
      <c r="B27" s="35">
        <v>22</v>
      </c>
      <c r="C27" s="23" t="s">
        <v>27</v>
      </c>
      <c r="D27" s="26" t="s">
        <v>82</v>
      </c>
      <c r="E27" s="26">
        <v>11</v>
      </c>
      <c r="F27" s="26">
        <v>0</v>
      </c>
      <c r="G27" s="27">
        <f t="shared" si="0"/>
        <v>1</v>
      </c>
      <c r="H27" s="53">
        <v>8474.84</v>
      </c>
    </row>
    <row r="28" spans="1:8" s="20" customFormat="1" ht="27.6" x14ac:dyDescent="0.25">
      <c r="A28" s="19"/>
      <c r="B28" s="35">
        <v>23</v>
      </c>
      <c r="C28" s="24" t="s">
        <v>134</v>
      </c>
      <c r="D28" s="26" t="s">
        <v>83</v>
      </c>
      <c r="E28" s="26">
        <v>12</v>
      </c>
      <c r="F28" s="26">
        <v>0</v>
      </c>
      <c r="G28" s="27">
        <f t="shared" si="0"/>
        <v>1</v>
      </c>
      <c r="H28" s="53">
        <v>8973.36</v>
      </c>
    </row>
    <row r="29" spans="1:8" s="14" customFormat="1" ht="13.8" x14ac:dyDescent="0.25">
      <c r="A29" s="13"/>
      <c r="B29" s="35">
        <v>24</v>
      </c>
      <c r="C29" s="23" t="s">
        <v>28</v>
      </c>
      <c r="D29" s="26" t="s">
        <v>84</v>
      </c>
      <c r="E29" s="26">
        <v>45</v>
      </c>
      <c r="F29" s="26">
        <v>0</v>
      </c>
      <c r="G29" s="27">
        <f t="shared" si="0"/>
        <v>1</v>
      </c>
      <c r="H29" s="53">
        <v>33650.1</v>
      </c>
    </row>
    <row r="30" spans="1:8" s="14" customFormat="1" ht="13.8" x14ac:dyDescent="0.25">
      <c r="A30" s="13"/>
      <c r="B30" s="35">
        <v>25</v>
      </c>
      <c r="C30" s="23" t="s">
        <v>29</v>
      </c>
      <c r="D30" s="26" t="s">
        <v>85</v>
      </c>
      <c r="E30" s="26">
        <v>47</v>
      </c>
      <c r="F30" s="26">
        <v>0</v>
      </c>
      <c r="G30" s="27">
        <f t="shared" si="0"/>
        <v>1</v>
      </c>
      <c r="H30" s="53">
        <v>35893.440000000002</v>
      </c>
    </row>
    <row r="31" spans="1:8" s="16" customFormat="1" ht="13.8" x14ac:dyDescent="0.25">
      <c r="A31" s="15"/>
      <c r="B31" s="35">
        <v>26</v>
      </c>
      <c r="C31" s="23" t="s">
        <v>30</v>
      </c>
      <c r="D31" s="25" t="s">
        <v>86</v>
      </c>
      <c r="E31" s="26">
        <v>36</v>
      </c>
      <c r="F31" s="26">
        <v>0</v>
      </c>
      <c r="G31" s="27">
        <f t="shared" si="0"/>
        <v>1</v>
      </c>
      <c r="H31" s="54">
        <v>28415.64</v>
      </c>
    </row>
    <row r="32" spans="1:8" s="16" customFormat="1" ht="13.8" x14ac:dyDescent="0.25">
      <c r="A32" s="15"/>
      <c r="B32" s="35">
        <v>27</v>
      </c>
      <c r="C32" s="23" t="s">
        <v>31</v>
      </c>
      <c r="D32" s="25" t="s">
        <v>87</v>
      </c>
      <c r="E32" s="26">
        <v>20</v>
      </c>
      <c r="F32" s="26">
        <v>0</v>
      </c>
      <c r="G32" s="27">
        <f t="shared" si="0"/>
        <v>1</v>
      </c>
      <c r="H32" s="54">
        <v>18195.98</v>
      </c>
    </row>
    <row r="33" spans="1:8" s="16" customFormat="1" ht="13.8" x14ac:dyDescent="0.25">
      <c r="A33" s="15"/>
      <c r="B33" s="35">
        <v>28</v>
      </c>
      <c r="C33" s="23" t="s">
        <v>32</v>
      </c>
      <c r="D33" s="25" t="s">
        <v>88</v>
      </c>
      <c r="E33" s="26">
        <v>18</v>
      </c>
      <c r="F33" s="26">
        <v>0</v>
      </c>
      <c r="G33" s="27">
        <f t="shared" si="0"/>
        <v>1</v>
      </c>
      <c r="H33" s="54">
        <v>28914.16</v>
      </c>
    </row>
    <row r="34" spans="1:8" s="18" customFormat="1" ht="13.8" x14ac:dyDescent="0.25">
      <c r="A34" s="17"/>
      <c r="B34" s="35">
        <v>29</v>
      </c>
      <c r="C34" s="23" t="s">
        <v>33</v>
      </c>
      <c r="D34" s="26" t="s">
        <v>89</v>
      </c>
      <c r="E34" s="26">
        <v>16</v>
      </c>
      <c r="F34" s="26">
        <v>0</v>
      </c>
      <c r="G34" s="27">
        <f t="shared" si="0"/>
        <v>1</v>
      </c>
      <c r="H34" s="53">
        <v>17448.2</v>
      </c>
    </row>
    <row r="35" spans="1:8" s="14" customFormat="1" ht="27.6" x14ac:dyDescent="0.25">
      <c r="A35" s="13"/>
      <c r="B35" s="35">
        <v>30</v>
      </c>
      <c r="C35" s="24" t="s">
        <v>135</v>
      </c>
      <c r="D35" s="26" t="s">
        <v>90</v>
      </c>
      <c r="E35" s="26">
        <v>12</v>
      </c>
      <c r="F35" s="26">
        <v>0</v>
      </c>
      <c r="G35" s="27">
        <f t="shared" si="0"/>
        <v>1</v>
      </c>
      <c r="H35" s="53">
        <v>8973.36</v>
      </c>
    </row>
    <row r="36" spans="1:8" s="16" customFormat="1" ht="27.6" x14ac:dyDescent="0.25">
      <c r="A36" s="15"/>
      <c r="B36" s="35">
        <v>31</v>
      </c>
      <c r="C36" s="24" t="s">
        <v>136</v>
      </c>
      <c r="D36" s="25" t="s">
        <v>91</v>
      </c>
      <c r="E36" s="26">
        <v>12</v>
      </c>
      <c r="F36" s="26">
        <v>0</v>
      </c>
      <c r="G36" s="27">
        <f t="shared" si="0"/>
        <v>1</v>
      </c>
      <c r="H36" s="54">
        <v>8973.36</v>
      </c>
    </row>
    <row r="37" spans="1:8" s="18" customFormat="1" ht="27.6" x14ac:dyDescent="0.25">
      <c r="A37" s="17"/>
      <c r="B37" s="35">
        <v>32</v>
      </c>
      <c r="C37" s="24" t="s">
        <v>137</v>
      </c>
      <c r="D37" s="26" t="s">
        <v>92</v>
      </c>
      <c r="E37" s="26">
        <v>12</v>
      </c>
      <c r="F37" s="26">
        <v>0</v>
      </c>
      <c r="G37" s="27">
        <f t="shared" si="0"/>
        <v>1</v>
      </c>
      <c r="H37" s="53">
        <v>8973.36</v>
      </c>
    </row>
    <row r="38" spans="1:8" s="20" customFormat="1" ht="13.8" x14ac:dyDescent="0.25">
      <c r="A38" s="19"/>
      <c r="B38" s="35">
        <v>33</v>
      </c>
      <c r="C38" s="23" t="s">
        <v>34</v>
      </c>
      <c r="D38" s="26" t="s">
        <v>93</v>
      </c>
      <c r="E38" s="26">
        <v>41</v>
      </c>
      <c r="F38" s="26">
        <v>0</v>
      </c>
      <c r="G38" s="27">
        <f t="shared" si="0"/>
        <v>1</v>
      </c>
      <c r="H38" s="53">
        <v>32154.54</v>
      </c>
    </row>
    <row r="39" spans="1:8" s="16" customFormat="1" ht="13.8" x14ac:dyDescent="0.25">
      <c r="A39" s="15"/>
      <c r="B39" s="35">
        <v>34</v>
      </c>
      <c r="C39" s="23" t="s">
        <v>35</v>
      </c>
      <c r="D39" s="26" t="s">
        <v>94</v>
      </c>
      <c r="E39" s="26">
        <v>18</v>
      </c>
      <c r="F39" s="26">
        <v>0</v>
      </c>
      <c r="G39" s="27">
        <f t="shared" si="0"/>
        <v>1</v>
      </c>
      <c r="H39" s="54">
        <v>13460.04</v>
      </c>
    </row>
    <row r="40" spans="1:8" s="16" customFormat="1" ht="13.8" x14ac:dyDescent="0.25">
      <c r="A40" s="15"/>
      <c r="B40" s="35">
        <v>35</v>
      </c>
      <c r="C40" s="23" t="s">
        <v>36</v>
      </c>
      <c r="D40" s="26" t="s">
        <v>95</v>
      </c>
      <c r="E40" s="26">
        <v>22</v>
      </c>
      <c r="F40" s="26">
        <v>0</v>
      </c>
      <c r="G40" s="27">
        <f t="shared" si="0"/>
        <v>1</v>
      </c>
      <c r="H40" s="54">
        <v>17198.939999999999</v>
      </c>
    </row>
    <row r="41" spans="1:8" s="14" customFormat="1" ht="13.8" x14ac:dyDescent="0.25">
      <c r="A41" s="13"/>
      <c r="B41" s="35">
        <v>36</v>
      </c>
      <c r="C41" s="23" t="s">
        <v>37</v>
      </c>
      <c r="D41" s="26" t="s">
        <v>96</v>
      </c>
      <c r="E41" s="26">
        <v>13</v>
      </c>
      <c r="F41" s="26">
        <v>0</v>
      </c>
      <c r="G41" s="27">
        <f t="shared" si="0"/>
        <v>1</v>
      </c>
      <c r="H41" s="53">
        <v>11715.22</v>
      </c>
    </row>
    <row r="42" spans="1:8" s="14" customFormat="1" ht="13.8" x14ac:dyDescent="0.25">
      <c r="A42" s="13"/>
      <c r="B42" s="35">
        <v>37</v>
      </c>
      <c r="C42" s="23" t="s">
        <v>38</v>
      </c>
      <c r="D42" s="26" t="s">
        <v>97</v>
      </c>
      <c r="E42" s="26">
        <v>27</v>
      </c>
      <c r="F42" s="26">
        <v>0</v>
      </c>
      <c r="G42" s="27">
        <f t="shared" si="0"/>
        <v>1</v>
      </c>
      <c r="H42" s="53">
        <v>13460.04</v>
      </c>
    </row>
    <row r="43" spans="1:8" s="14" customFormat="1" ht="13.8" x14ac:dyDescent="0.25">
      <c r="A43" s="13"/>
      <c r="B43" s="35">
        <v>38</v>
      </c>
      <c r="C43" s="23" t="s">
        <v>39</v>
      </c>
      <c r="D43" s="26" t="s">
        <v>98</v>
      </c>
      <c r="E43" s="26">
        <v>13</v>
      </c>
      <c r="F43" s="26">
        <v>0</v>
      </c>
      <c r="G43" s="27">
        <f t="shared" si="0"/>
        <v>1</v>
      </c>
      <c r="H43" s="53">
        <v>6480.76</v>
      </c>
    </row>
    <row r="44" spans="1:8" s="14" customFormat="1" ht="13.8" x14ac:dyDescent="0.25">
      <c r="A44" s="13"/>
      <c r="B44" s="35">
        <v>39</v>
      </c>
      <c r="C44" s="23" t="s">
        <v>40</v>
      </c>
      <c r="D44" s="26" t="s">
        <v>99</v>
      </c>
      <c r="E44" s="26">
        <v>11</v>
      </c>
      <c r="F44" s="26">
        <v>0</v>
      </c>
      <c r="G44" s="27">
        <f t="shared" si="0"/>
        <v>1</v>
      </c>
      <c r="H44" s="53">
        <v>5483.72</v>
      </c>
    </row>
    <row r="45" spans="1:8" s="16" customFormat="1" ht="13.8" x14ac:dyDescent="0.25">
      <c r="A45" s="15"/>
      <c r="B45" s="35">
        <v>40</v>
      </c>
      <c r="C45" s="23" t="s">
        <v>41</v>
      </c>
      <c r="D45" s="26" t="s">
        <v>100</v>
      </c>
      <c r="E45" s="26">
        <v>6</v>
      </c>
      <c r="F45" s="26">
        <v>0</v>
      </c>
      <c r="G45" s="27">
        <f t="shared" si="0"/>
        <v>1</v>
      </c>
      <c r="H45" s="54">
        <v>5234.46</v>
      </c>
    </row>
    <row r="46" spans="1:8" s="16" customFormat="1" ht="13.8" x14ac:dyDescent="0.25">
      <c r="A46" s="15"/>
      <c r="B46" s="35">
        <v>41</v>
      </c>
      <c r="C46" s="23" t="s">
        <v>42</v>
      </c>
      <c r="D46" s="26" t="s">
        <v>101</v>
      </c>
      <c r="E46" s="26">
        <v>6</v>
      </c>
      <c r="F46" s="26">
        <v>0</v>
      </c>
      <c r="G46" s="27">
        <f t="shared" si="0"/>
        <v>1</v>
      </c>
      <c r="H46" s="54">
        <v>5234.46</v>
      </c>
    </row>
    <row r="47" spans="1:8" s="16" customFormat="1" ht="13.8" x14ac:dyDescent="0.25">
      <c r="A47" s="15"/>
      <c r="B47" s="35">
        <v>42</v>
      </c>
      <c r="C47" s="23" t="s">
        <v>43</v>
      </c>
      <c r="D47" s="26" t="s">
        <v>102</v>
      </c>
      <c r="E47" s="26">
        <v>7</v>
      </c>
      <c r="F47" s="26">
        <v>0</v>
      </c>
      <c r="G47" s="27">
        <f t="shared" si="0"/>
        <v>1</v>
      </c>
      <c r="H47" s="54">
        <v>5732.98</v>
      </c>
    </row>
    <row r="48" spans="1:8" s="18" customFormat="1" ht="13.8" x14ac:dyDescent="0.25">
      <c r="A48" s="17"/>
      <c r="B48" s="35">
        <v>43</v>
      </c>
      <c r="C48" s="23" t="s">
        <v>44</v>
      </c>
      <c r="D48" s="28" t="s">
        <v>103</v>
      </c>
      <c r="E48" s="26">
        <v>10</v>
      </c>
      <c r="F48" s="26">
        <v>0</v>
      </c>
      <c r="G48" s="27">
        <f t="shared" si="0"/>
        <v>1</v>
      </c>
      <c r="H48" s="53">
        <v>4985.2</v>
      </c>
    </row>
    <row r="49" spans="1:8" s="18" customFormat="1" ht="13.8" x14ac:dyDescent="0.25">
      <c r="A49" s="17"/>
      <c r="B49" s="35">
        <v>44</v>
      </c>
      <c r="C49" s="23" t="s">
        <v>45</v>
      </c>
      <c r="D49" s="28" t="s">
        <v>104</v>
      </c>
      <c r="E49" s="26">
        <v>22</v>
      </c>
      <c r="F49" s="26">
        <v>0</v>
      </c>
      <c r="G49" s="27">
        <f t="shared" si="0"/>
        <v>1</v>
      </c>
      <c r="H49" s="53">
        <v>10967.44</v>
      </c>
    </row>
    <row r="50" spans="1:8" s="20" customFormat="1" ht="13.8" x14ac:dyDescent="0.25">
      <c r="A50" s="19"/>
      <c r="B50" s="35">
        <v>45</v>
      </c>
      <c r="C50" s="23" t="s">
        <v>46</v>
      </c>
      <c r="D50" s="26" t="s">
        <v>105</v>
      </c>
      <c r="E50" s="26">
        <v>41</v>
      </c>
      <c r="F50" s="26">
        <v>0</v>
      </c>
      <c r="G50" s="27">
        <f t="shared" si="0"/>
        <v>1</v>
      </c>
      <c r="H50" s="53">
        <v>32403.8</v>
      </c>
    </row>
    <row r="51" spans="1:8" s="20" customFormat="1" ht="13.8" x14ac:dyDescent="0.25">
      <c r="A51" s="19"/>
      <c r="B51" s="35">
        <v>46</v>
      </c>
      <c r="C51" s="23" t="s">
        <v>47</v>
      </c>
      <c r="D51" s="26" t="s">
        <v>106</v>
      </c>
      <c r="E51" s="26">
        <v>10</v>
      </c>
      <c r="F51" s="26">
        <v>0</v>
      </c>
      <c r="G51" s="27">
        <f t="shared" si="0"/>
        <v>1</v>
      </c>
      <c r="H51" s="53">
        <v>8724.1</v>
      </c>
    </row>
    <row r="52" spans="1:8" s="18" customFormat="1" ht="13.8" x14ac:dyDescent="0.25">
      <c r="A52" s="17"/>
      <c r="B52" s="35">
        <v>47</v>
      </c>
      <c r="C52" s="23" t="s">
        <v>48</v>
      </c>
      <c r="D52" s="28" t="s">
        <v>107</v>
      </c>
      <c r="E52" s="26">
        <v>9</v>
      </c>
      <c r="F52" s="26">
        <v>0</v>
      </c>
      <c r="G52" s="27">
        <f t="shared" si="0"/>
        <v>1</v>
      </c>
      <c r="H52" s="53">
        <v>6730.02</v>
      </c>
    </row>
    <row r="53" spans="1:8" s="12" customFormat="1" ht="28.2" customHeight="1" x14ac:dyDescent="0.3">
      <c r="A53" s="5"/>
      <c r="B53" s="35">
        <v>48</v>
      </c>
      <c r="C53" s="24" t="s">
        <v>138</v>
      </c>
      <c r="D53" s="28" t="s">
        <v>108</v>
      </c>
      <c r="E53" s="26">
        <v>12</v>
      </c>
      <c r="F53" s="26">
        <v>0</v>
      </c>
      <c r="G53" s="27">
        <f t="shared" si="0"/>
        <v>1</v>
      </c>
      <c r="H53" s="53">
        <v>8847.36</v>
      </c>
    </row>
    <row r="54" spans="1:8" s="14" customFormat="1" ht="13.8" x14ac:dyDescent="0.25">
      <c r="A54" s="13"/>
      <c r="B54" s="35">
        <v>49</v>
      </c>
      <c r="C54" s="23" t="s">
        <v>49</v>
      </c>
      <c r="D54" s="26" t="s">
        <v>109</v>
      </c>
      <c r="E54" s="26">
        <v>39</v>
      </c>
      <c r="F54" s="26">
        <v>0</v>
      </c>
      <c r="G54" s="27">
        <f t="shared" si="0"/>
        <v>1</v>
      </c>
      <c r="H54" s="53">
        <v>29412.68</v>
      </c>
    </row>
    <row r="55" spans="1:8" s="14" customFormat="1" ht="13.8" x14ac:dyDescent="0.25">
      <c r="A55" s="13"/>
      <c r="B55" s="35">
        <v>50</v>
      </c>
      <c r="C55" s="23" t="s">
        <v>50</v>
      </c>
      <c r="D55" s="26" t="s">
        <v>110</v>
      </c>
      <c r="E55" s="26">
        <v>18</v>
      </c>
      <c r="F55" s="26">
        <v>0</v>
      </c>
      <c r="G55" s="27">
        <f t="shared" si="0"/>
        <v>1</v>
      </c>
      <c r="H55" s="53">
        <v>14955.6</v>
      </c>
    </row>
    <row r="56" spans="1:8" s="16" customFormat="1" ht="13.8" x14ac:dyDescent="0.25">
      <c r="A56" s="15"/>
      <c r="B56" s="35">
        <v>51</v>
      </c>
      <c r="C56" s="23" t="s">
        <v>51</v>
      </c>
      <c r="D56" s="26" t="s">
        <v>111</v>
      </c>
      <c r="E56" s="26">
        <v>9</v>
      </c>
      <c r="F56" s="26">
        <v>0</v>
      </c>
      <c r="G56" s="27">
        <f t="shared" si="0"/>
        <v>1</v>
      </c>
      <c r="H56" s="54">
        <v>6730.02</v>
      </c>
    </row>
    <row r="57" spans="1:8" s="16" customFormat="1" ht="13.8" x14ac:dyDescent="0.25">
      <c r="A57" s="15"/>
      <c r="B57" s="35">
        <v>52</v>
      </c>
      <c r="C57" s="23" t="s">
        <v>52</v>
      </c>
      <c r="D57" s="26" t="s">
        <v>112</v>
      </c>
      <c r="E57" s="26">
        <v>7</v>
      </c>
      <c r="F57" s="26">
        <v>1</v>
      </c>
      <c r="G57" s="27">
        <f t="shared" si="0"/>
        <v>0.8571428571428571</v>
      </c>
      <c r="H57" s="54">
        <v>5234.46</v>
      </c>
    </row>
    <row r="58" spans="1:8" s="20" customFormat="1" ht="13.8" x14ac:dyDescent="0.25">
      <c r="A58" s="19"/>
      <c r="B58" s="35">
        <v>53</v>
      </c>
      <c r="C58" s="23" t="s">
        <v>53</v>
      </c>
      <c r="D58" s="26" t="s">
        <v>130</v>
      </c>
      <c r="E58" s="26">
        <v>23</v>
      </c>
      <c r="F58" s="26">
        <v>1</v>
      </c>
      <c r="G58" s="27">
        <f t="shared" si="0"/>
        <v>0.95652173913043481</v>
      </c>
      <c r="H58" s="53">
        <v>16949.68</v>
      </c>
    </row>
    <row r="59" spans="1:8" s="16" customFormat="1" ht="13.8" x14ac:dyDescent="0.25">
      <c r="A59" s="15"/>
      <c r="B59" s="35">
        <v>54</v>
      </c>
      <c r="C59" s="23" t="s">
        <v>54</v>
      </c>
      <c r="D59" s="26" t="s">
        <v>113</v>
      </c>
      <c r="E59" s="26">
        <v>10</v>
      </c>
      <c r="F59" s="26">
        <v>0</v>
      </c>
      <c r="G59" s="27">
        <f t="shared" si="0"/>
        <v>1</v>
      </c>
      <c r="H59" s="54">
        <v>8225.58</v>
      </c>
    </row>
    <row r="60" spans="1:8" s="14" customFormat="1" ht="13.8" x14ac:dyDescent="0.25">
      <c r="A60" s="13"/>
      <c r="B60" s="35">
        <v>55</v>
      </c>
      <c r="C60" s="23" t="s">
        <v>55</v>
      </c>
      <c r="D60" s="26" t="s">
        <v>114</v>
      </c>
      <c r="E60" s="26">
        <v>9</v>
      </c>
      <c r="F60" s="26">
        <v>0</v>
      </c>
      <c r="G60" s="27">
        <f t="shared" si="0"/>
        <v>1</v>
      </c>
      <c r="H60" s="53">
        <v>6730.02</v>
      </c>
    </row>
    <row r="61" spans="1:8" s="14" customFormat="1" ht="13.8" x14ac:dyDescent="0.25">
      <c r="A61" s="13"/>
      <c r="B61" s="35">
        <v>56</v>
      </c>
      <c r="C61" s="23" t="s">
        <v>56</v>
      </c>
      <c r="D61" s="26" t="s">
        <v>128</v>
      </c>
      <c r="E61" s="26">
        <v>12</v>
      </c>
      <c r="F61" s="26">
        <v>0</v>
      </c>
      <c r="G61" s="27">
        <f t="shared" si="0"/>
        <v>1</v>
      </c>
      <c r="H61" s="53">
        <v>8973.36</v>
      </c>
    </row>
    <row r="62" spans="1:8" s="6" customFormat="1" x14ac:dyDescent="0.3">
      <c r="B62" s="35">
        <v>57</v>
      </c>
      <c r="C62" s="23" t="s">
        <v>57</v>
      </c>
      <c r="D62" s="26" t="s">
        <v>127</v>
      </c>
      <c r="E62" s="26">
        <v>12</v>
      </c>
      <c r="F62" s="26">
        <v>0</v>
      </c>
      <c r="G62" s="27">
        <f t="shared" si="0"/>
        <v>1</v>
      </c>
      <c r="H62" s="53">
        <v>8973.36</v>
      </c>
    </row>
    <row r="63" spans="1:8" s="20" customFormat="1" ht="13.8" x14ac:dyDescent="0.25">
      <c r="A63" s="19"/>
      <c r="B63" s="35">
        <v>58</v>
      </c>
      <c r="C63" s="23" t="s">
        <v>58</v>
      </c>
      <c r="D63" s="26" t="s">
        <v>115</v>
      </c>
      <c r="E63" s="26">
        <v>12</v>
      </c>
      <c r="F63" s="26">
        <v>0</v>
      </c>
      <c r="G63" s="27">
        <f t="shared" si="0"/>
        <v>1</v>
      </c>
      <c r="H63" s="53">
        <v>8712</v>
      </c>
    </row>
    <row r="64" spans="1:8" s="22" customFormat="1" ht="19.8" customHeight="1" x14ac:dyDescent="0.3">
      <c r="A64" s="21"/>
      <c r="B64" s="35">
        <v>59</v>
      </c>
      <c r="C64" s="24" t="s">
        <v>59</v>
      </c>
      <c r="D64" s="28" t="s">
        <v>116</v>
      </c>
      <c r="E64" s="28">
        <v>19</v>
      </c>
      <c r="F64" s="28">
        <v>0</v>
      </c>
      <c r="G64" s="29">
        <f t="shared" si="0"/>
        <v>1</v>
      </c>
      <c r="H64" s="55">
        <v>14457.08</v>
      </c>
    </row>
    <row r="65" spans="1:8" s="22" customFormat="1" ht="19.8" customHeight="1" x14ac:dyDescent="0.3">
      <c r="A65" s="21"/>
      <c r="B65" s="35">
        <v>60</v>
      </c>
      <c r="C65" s="24" t="s">
        <v>60</v>
      </c>
      <c r="D65" s="28" t="s">
        <v>117</v>
      </c>
      <c r="E65" s="28">
        <v>9</v>
      </c>
      <c r="F65" s="28">
        <v>0</v>
      </c>
      <c r="G65" s="29">
        <f t="shared" si="0"/>
        <v>1</v>
      </c>
      <c r="H65" s="55">
        <v>6730.02</v>
      </c>
    </row>
    <row r="66" spans="1:8" s="22" customFormat="1" ht="19.8" customHeight="1" x14ac:dyDescent="0.3">
      <c r="A66" s="21"/>
      <c r="B66" s="35">
        <v>61</v>
      </c>
      <c r="C66" s="24" t="s">
        <v>61</v>
      </c>
      <c r="D66" s="28" t="s">
        <v>118</v>
      </c>
      <c r="E66" s="28">
        <v>12</v>
      </c>
      <c r="F66" s="28">
        <v>0</v>
      </c>
      <c r="G66" s="29">
        <f t="shared" si="0"/>
        <v>1</v>
      </c>
      <c r="H66" s="55">
        <v>8973.36</v>
      </c>
    </row>
    <row r="67" spans="1:8" s="16" customFormat="1" ht="13.8" x14ac:dyDescent="0.25">
      <c r="A67" s="15"/>
      <c r="B67" s="35">
        <v>62</v>
      </c>
      <c r="C67" s="23" t="s">
        <v>62</v>
      </c>
      <c r="D67" s="26" t="s">
        <v>119</v>
      </c>
      <c r="E67" s="26">
        <v>32</v>
      </c>
      <c r="F67" s="26">
        <v>0</v>
      </c>
      <c r="G67" s="27">
        <f t="shared" si="0"/>
        <v>1</v>
      </c>
      <c r="H67" s="53">
        <v>22433.4</v>
      </c>
    </row>
    <row r="68" spans="1:8" s="20" customFormat="1" ht="27.6" x14ac:dyDescent="0.25">
      <c r="A68" s="19"/>
      <c r="B68" s="35">
        <v>63</v>
      </c>
      <c r="C68" s="24" t="s">
        <v>139</v>
      </c>
      <c r="D68" s="26" t="s">
        <v>120</v>
      </c>
      <c r="E68" s="26">
        <v>32</v>
      </c>
      <c r="F68" s="26">
        <v>0</v>
      </c>
      <c r="G68" s="27">
        <f t="shared" si="0"/>
        <v>1</v>
      </c>
      <c r="H68" s="53">
        <v>27169.34</v>
      </c>
    </row>
    <row r="69" spans="1:8" s="14" customFormat="1" ht="27.6" x14ac:dyDescent="0.25">
      <c r="A69" s="13"/>
      <c r="B69" s="35">
        <v>64</v>
      </c>
      <c r="C69" s="24" t="s">
        <v>140</v>
      </c>
      <c r="D69" s="26" t="s">
        <v>121</v>
      </c>
      <c r="E69" s="26">
        <v>36</v>
      </c>
      <c r="F69" s="26">
        <v>0</v>
      </c>
      <c r="G69" s="27">
        <f t="shared" si="0"/>
        <v>1</v>
      </c>
      <c r="H69" s="53">
        <v>27917.119999999999</v>
      </c>
    </row>
    <row r="70" spans="1:8" s="14" customFormat="1" ht="27.6" x14ac:dyDescent="0.25">
      <c r="A70" s="13"/>
      <c r="B70" s="35">
        <v>65</v>
      </c>
      <c r="C70" s="24" t="s">
        <v>141</v>
      </c>
      <c r="D70" s="26" t="s">
        <v>122</v>
      </c>
      <c r="E70" s="26">
        <v>12</v>
      </c>
      <c r="F70" s="26">
        <v>0</v>
      </c>
      <c r="G70" s="27">
        <f t="shared" si="0"/>
        <v>1</v>
      </c>
      <c r="H70" s="53">
        <v>8973.36</v>
      </c>
    </row>
    <row r="71" spans="1:8" s="14" customFormat="1" ht="27.6" x14ac:dyDescent="0.25">
      <c r="A71" s="13"/>
      <c r="B71" s="35">
        <v>66</v>
      </c>
      <c r="C71" s="24" t="s">
        <v>142</v>
      </c>
      <c r="D71" s="26" t="s">
        <v>123</v>
      </c>
      <c r="E71" s="26">
        <v>24</v>
      </c>
      <c r="F71" s="26">
        <v>0</v>
      </c>
      <c r="G71" s="27">
        <f t="shared" ref="G71:G73" si="1">(E71-F71)/E71</f>
        <v>1</v>
      </c>
      <c r="H71" s="53">
        <v>17946.72</v>
      </c>
    </row>
    <row r="72" spans="1:8" s="14" customFormat="1" ht="27.6" x14ac:dyDescent="0.25">
      <c r="A72" s="13"/>
      <c r="B72" s="35">
        <v>67</v>
      </c>
      <c r="C72" s="24" t="s">
        <v>143</v>
      </c>
      <c r="D72" s="26" t="s">
        <v>124</v>
      </c>
      <c r="E72" s="26">
        <v>24</v>
      </c>
      <c r="F72" s="26">
        <v>0</v>
      </c>
      <c r="G72" s="27">
        <f t="shared" si="1"/>
        <v>1</v>
      </c>
      <c r="H72" s="53">
        <v>17946.72</v>
      </c>
    </row>
    <row r="73" spans="1:8" s="14" customFormat="1" ht="27.6" x14ac:dyDescent="0.25">
      <c r="A73" s="13"/>
      <c r="B73" s="35">
        <v>68</v>
      </c>
      <c r="C73" s="24" t="s">
        <v>144</v>
      </c>
      <c r="D73" s="26" t="s">
        <v>125</v>
      </c>
      <c r="E73" s="26">
        <v>24</v>
      </c>
      <c r="F73" s="26">
        <v>0</v>
      </c>
      <c r="G73" s="27">
        <f t="shared" si="1"/>
        <v>1</v>
      </c>
      <c r="H73" s="53">
        <v>17946.72</v>
      </c>
    </row>
    <row r="74" spans="1:8" s="12" customFormat="1" x14ac:dyDescent="0.3">
      <c r="A74" s="5"/>
      <c r="B74" s="35"/>
      <c r="C74" s="26"/>
      <c r="D74" s="26"/>
      <c r="E74" s="26"/>
      <c r="F74" s="26"/>
      <c r="G74" s="27"/>
      <c r="H74" s="54"/>
    </row>
    <row r="75" spans="1:8" ht="18" thickBot="1" x14ac:dyDescent="0.35">
      <c r="B75" s="46" t="s">
        <v>3</v>
      </c>
      <c r="C75" s="47"/>
      <c r="D75" s="48"/>
      <c r="E75" s="48"/>
      <c r="F75" s="48"/>
      <c r="G75" s="49"/>
      <c r="H75" s="56">
        <f t="shared" ref="H75" si="2">SUM(H6:H74)</f>
        <v>1057080.0399999998</v>
      </c>
    </row>
  </sheetData>
  <mergeCells count="9">
    <mergeCell ref="B75:G75"/>
    <mergeCell ref="B2:H2"/>
    <mergeCell ref="G4:G5"/>
    <mergeCell ref="H4:H5"/>
    <mergeCell ref="E4:E5"/>
    <mergeCell ref="F4:F5"/>
    <mergeCell ref="D4:D5"/>
    <mergeCell ref="B4:B5"/>
    <mergeCell ref="C4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 Čepienė</dc:creator>
  <cp:keywords/>
  <dc:description/>
  <cp:lastModifiedBy>Lina Čepienė</cp:lastModifiedBy>
  <cp:revision/>
  <dcterms:created xsi:type="dcterms:W3CDTF">2021-03-09T11:38:45Z</dcterms:created>
  <dcterms:modified xsi:type="dcterms:W3CDTF">2021-06-08T13:58:45Z</dcterms:modified>
  <cp:category/>
  <cp:contentStatus/>
</cp:coreProperties>
</file>