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cep\Desktop\Duju balionai\2022\APVA puslapiui\"/>
    </mc:Choice>
  </mc:AlternateContent>
  <xr:revisionPtr revIDLastSave="0" documentId="13_ncr:1_{EE8180B8-EE93-4FD1-8FEE-89AF57745E41}" xr6:coauthVersionLast="47" xr6:coauthVersionMax="47" xr10:uidLastSave="{00000000-0000-0000-0000-000000000000}"/>
  <bookViews>
    <workbookView xWindow="-28920" yWindow="60" windowWidth="29040" windowHeight="15840" xr2:uid="{480DFD43-C9B5-4A80-AA95-607CE7A2791E}"/>
  </bookViews>
  <sheets>
    <sheet name="Daugiabučių atstovų ataskaita I" sheetId="1" r:id="rId1"/>
  </sheets>
  <definedNames>
    <definedName name="_xlnm._FilterDatabase" localSheetId="0" hidden="1">'Daugiabučių atstovų ataskaita I'!$A$4:$I$67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60" i="1"/>
  <c r="H61" i="1"/>
  <c r="H62" i="1"/>
  <c r="H63" i="1"/>
  <c r="H64" i="1"/>
  <c r="H65" i="1"/>
  <c r="H66" i="1"/>
  <c r="H67" i="1"/>
  <c r="H6" i="1"/>
  <c r="I69" i="1" l="1"/>
</calcChain>
</file>

<file path=xl/sharedStrings.xml><?xml version="1.0" encoding="utf-8"?>
<sst xmlns="http://schemas.openxmlformats.org/spreadsheetml/2006/main" count="254" uniqueCount="171">
  <si>
    <t>Projekto vykdytojas</t>
  </si>
  <si>
    <t>Daugiabučio namo adresas</t>
  </si>
  <si>
    <t>Paraiškos numeris</t>
  </si>
  <si>
    <t>Paraiškos pateikimo data</t>
  </si>
  <si>
    <t>Numatoma atsisakyti SND balionų, proc.</t>
  </si>
  <si>
    <t>Viso</t>
  </si>
  <si>
    <t>SND balionų skaičius name iki projekto įgyvendinimo, vnt.</t>
  </si>
  <si>
    <t>SND balionų skaičius po projekto įgyvendinimo, vnt.</t>
  </si>
  <si>
    <t>Eil. Nr.</t>
  </si>
  <si>
    <t>Uždaroji akcinė bendrovė TAURAGĖS BUTŲ ŪKIS</t>
  </si>
  <si>
    <t>Uždaroji akcinė bendrovė "Kėdainių butai"</t>
  </si>
  <si>
    <t>Tauragės r. sav., Tauragė, Prezidento g. 67</t>
  </si>
  <si>
    <t>Teigiamai įvertintų priemonės "Suskystintų naftos dujų balionų daugiabučiuose pakeitimas kitais energijos šaltiniais" paraiškų sąrašas Nr. 1 (2022 m.)</t>
  </si>
  <si>
    <t>KK-EM-NDB03-0001</t>
  </si>
  <si>
    <t>KK-EM-NDB03-0002</t>
  </si>
  <si>
    <t>KK-EM-NDB03-0003</t>
  </si>
  <si>
    <t>KK-EM-NDB03-0004</t>
  </si>
  <si>
    <t>KK-EM-NDB03-0005</t>
  </si>
  <si>
    <t>KK-EM-NDB03-0008</t>
  </si>
  <si>
    <t>KK-EM-NDB03-0009</t>
  </si>
  <si>
    <t>KK-EM-NDB03-0010</t>
  </si>
  <si>
    <t>KK-EM-NDB03-0011</t>
  </si>
  <si>
    <t>KK-EM-NDB03-0012</t>
  </si>
  <si>
    <t>KK-EM-NDB03-0013</t>
  </si>
  <si>
    <t>KK-EM-NDB03-0014</t>
  </si>
  <si>
    <t>KK-EM-NDB03-0016</t>
  </si>
  <si>
    <t>KK-EM-NDB03-0019</t>
  </si>
  <si>
    <t>KK-EM-NDB03-0021</t>
  </si>
  <si>
    <t>KK-EM-NDB03-0022</t>
  </si>
  <si>
    <t>KK-EM-NDB03-0023</t>
  </si>
  <si>
    <t>KK-EM-NDB03-0024</t>
  </si>
  <si>
    <t>KK-EM-NDB03-0025</t>
  </si>
  <si>
    <t>KK-EM-NDB03-0026</t>
  </si>
  <si>
    <t>KK-EM-NDB03-0027</t>
  </si>
  <si>
    <t>KK-EM-NDB03-0028</t>
  </si>
  <si>
    <t>KK-EM-NDB03-0029</t>
  </si>
  <si>
    <t>KK-EM-NDB03-0032</t>
  </si>
  <si>
    <t>KK-EM-NDB03-0038</t>
  </si>
  <si>
    <t>KK-EM-NDB03-0042</t>
  </si>
  <si>
    <t>KK-EM-NDB03-0043</t>
  </si>
  <si>
    <t>KK-EM-NDB03-0044</t>
  </si>
  <si>
    <t>KK-EM-NDB03-0053</t>
  </si>
  <si>
    <t>KK-EM-NDB03-0060</t>
  </si>
  <si>
    <t>KK-EM-NDB03-0061</t>
  </si>
  <si>
    <t>KK-EM-NDB03-0063</t>
  </si>
  <si>
    <t>KK-EM-NDB03-0064</t>
  </si>
  <si>
    <t>KK-EM-NDB03-0065</t>
  </si>
  <si>
    <t>KK-EM-NDB03-0071</t>
  </si>
  <si>
    <t>KK-EM-NDB03-0072</t>
  </si>
  <si>
    <t>KK-EM-NDB03-0073</t>
  </si>
  <si>
    <t>KK-EM-NDB03-0077</t>
  </si>
  <si>
    <t>KK-EM-NDB03-0078</t>
  </si>
  <si>
    <t>KK-EM-NDB03-0083</t>
  </si>
  <si>
    <t>KK-EM-NDB03-0084</t>
  </si>
  <si>
    <t>KK-EM-NDB03-0087</t>
  </si>
  <si>
    <t>KK-EM-NDB03-0088</t>
  </si>
  <si>
    <t>KK-EM-NDB03-0089</t>
  </si>
  <si>
    <t>KK-EM-NDB03-0090</t>
  </si>
  <si>
    <t>KK-EM-NDB03-0091</t>
  </si>
  <si>
    <t>KK-EM-NDB03-0092</t>
  </si>
  <si>
    <t>KK-EM-NDB03-0093</t>
  </si>
  <si>
    <t>KK-EM-NDB03-0094</t>
  </si>
  <si>
    <t>KK-EM-NDB03-0095</t>
  </si>
  <si>
    <t>KK-EM-NDB03-0097</t>
  </si>
  <si>
    <t>KK-EM-NDB03-0099</t>
  </si>
  <si>
    <t>KK-EM-NDB03-0101</t>
  </si>
  <si>
    <t>KK-EM-NDB03-0106</t>
  </si>
  <si>
    <t>KK-EM-NDB03-0109</t>
  </si>
  <si>
    <t>KK-EM-NDB03-0111</t>
  </si>
  <si>
    <t>KK-EM-NDB03-0120</t>
  </si>
  <si>
    <t>KK-EM-NDB03-0121</t>
  </si>
  <si>
    <t>KK-EM-NDB03-0122</t>
  </si>
  <si>
    <t>KK-EM-NDB03-0141</t>
  </si>
  <si>
    <t>KK-EM-NDB03-0152</t>
  </si>
  <si>
    <t>Daugiabučio namo savininkų bendrija "Vidurys"</t>
  </si>
  <si>
    <t>Daugiabučio namo savininkų bendrija "Šilagėlė"</t>
  </si>
  <si>
    <t>UAB "In domu"</t>
  </si>
  <si>
    <t>Uždaroji akcinė bendrovė "Nemenčinės komunalininkas"</t>
  </si>
  <si>
    <t>Aleksandra Grikšienė</t>
  </si>
  <si>
    <t>UAB "Admituras"</t>
  </si>
  <si>
    <t>Uždaroji akcinė bendrovė Anykščių komunalinis ūkis</t>
  </si>
  <si>
    <t>Daugiabučio namo savininkų bendrija "Žiburys"</t>
  </si>
  <si>
    <t>Uždaroji akcinė bendrovė "Jurbarko komunalininkas"</t>
  </si>
  <si>
    <t>Viešoji įstaiga "Valdresta"</t>
  </si>
  <si>
    <t>Daugiabučių namų savininkų bendrija "Jūra"</t>
  </si>
  <si>
    <t>Uždaroji akcinė bendrovė "Zarasų būstas"</t>
  </si>
  <si>
    <t>Uždaroji akcinė bendrovė Kėdainių butai</t>
  </si>
  <si>
    <t>Uždaroji akcinė bendrovė "Nemėžio komunalininkas"</t>
  </si>
  <si>
    <t>2022-02-01</t>
  </si>
  <si>
    <t>2022-02-02</t>
  </si>
  <si>
    <t>2022-02-03</t>
  </si>
  <si>
    <t>2022-02-04</t>
  </si>
  <si>
    <t>2022-02-05</t>
  </si>
  <si>
    <t>2022-02-07</t>
  </si>
  <si>
    <t>2022-02-09</t>
  </si>
  <si>
    <t>2022-02-10</t>
  </si>
  <si>
    <t>2022-02-13</t>
  </si>
  <si>
    <t>2022-02-14</t>
  </si>
  <si>
    <t>2022-02-17</t>
  </si>
  <si>
    <t>2022-02-18</t>
  </si>
  <si>
    <t>2022-02-19</t>
  </si>
  <si>
    <t>2022-02-22</t>
  </si>
  <si>
    <t>2022-02-23</t>
  </si>
  <si>
    <t>2022-02-28</t>
  </si>
  <si>
    <t>2022-03-01</t>
  </si>
  <si>
    <t>2022-03-02</t>
  </si>
  <si>
    <t>2022-03-07</t>
  </si>
  <si>
    <t>2022-03-09</t>
  </si>
  <si>
    <t>Tauragės r. sav., Tauragė, Gedimino g. 33</t>
  </si>
  <si>
    <t>Kėdainių r. sav., Kėdainiai, J. Basanavičiaus g. 52</t>
  </si>
  <si>
    <t>Kėdainių r. sav., Kėdainiai, J.Basanavičiaus g. 56</t>
  </si>
  <si>
    <t>Tauragės r. sav., Tauragė, Dainavos g. 5</t>
  </si>
  <si>
    <t>Kėdainių r. sav., Akademija, J.Kriščiūno g. 3</t>
  </si>
  <si>
    <t>Tauragės r. sav., Tauragė, Ateities takas 16</t>
  </si>
  <si>
    <t>Kauno r. sav., Ežerėlio m., Kauno g. 31B</t>
  </si>
  <si>
    <t>Kėdainių r. sav., Kėdainiai, Žemaitės g. 10</t>
  </si>
  <si>
    <t>Kėdainių r. sav., Akademija, Parko g. 10</t>
  </si>
  <si>
    <t>Tauragės r. sav., Tauragė, Moksleivių al. 6</t>
  </si>
  <si>
    <t>Tauragės r. sav., Tauragė, Gedimino g. 41</t>
  </si>
  <si>
    <t>Tauragės r. sav., Tauragė, Dariaus ir Girėno g. 38</t>
  </si>
  <si>
    <t>Šilutės r. sav., Traksėdžių k., Šilojų g. 3</t>
  </si>
  <si>
    <t>Tauragės r. sav., Tauragė, Gedimino g. 25</t>
  </si>
  <si>
    <t>Tauragės r. sav., Tauragė, Gedimino g. 32</t>
  </si>
  <si>
    <t>Šilutės r. sav., Degučių k., Beržų g. 1</t>
  </si>
  <si>
    <t>Šilutės r. sav., Šilutė, Geležinkelio g. 11</t>
  </si>
  <si>
    <t>Šilutės r. sav., Šilutė, Kęstučio g. 10</t>
  </si>
  <si>
    <t>Šilutės r. sav., Juknaičių k., Kaštonų g. 3</t>
  </si>
  <si>
    <t>Šilutės r. sav., Šilutė, Klaipėdos g. 1A</t>
  </si>
  <si>
    <t>Šilutės r. sav., Šilutė, Liepų g. 13A</t>
  </si>
  <si>
    <t>Šilutės r. sav., Šilutė, Laisvės al. 8</t>
  </si>
  <si>
    <t>Šilutės r. sav., Tarvydų k.,Verdainės g. 8</t>
  </si>
  <si>
    <t xml:space="preserve">Vilniaus r. sav., Tuščiaulių k., Gėlos g. 3 </t>
  </si>
  <si>
    <t>Tauragės r. sav., Tauragė, Aerodromo g. 13</t>
  </si>
  <si>
    <t>Tauragės r. sav., Tauragė, Tauragės dvaro g. 32A</t>
  </si>
  <si>
    <t>Šilalės r. sav., Šilalė, D. Poškos g. 14</t>
  </si>
  <si>
    <t>Mažeikių r. sav., Mažeikiai, Laisvės g. 218</t>
  </si>
  <si>
    <t>Šilutės r. sav., Šilutė, Knygnešių g. 2</t>
  </si>
  <si>
    <t>Šilutės r. sav., Šilutė, Melioratorių al. 8</t>
  </si>
  <si>
    <t>Anykščių r. sav., Anykščiai, Mindaugo g. 4</t>
  </si>
  <si>
    <t>Anykščių r. sav., Anykščiai, Liudiškių g. 27</t>
  </si>
  <si>
    <t>Anykščių r. sav., Anykščiai, Liudiškių g. 29</t>
  </si>
  <si>
    <t>Tauragės r. sav., Tauragė, Kudirkos g. 5</t>
  </si>
  <si>
    <t>Tauragės r. sav., Tauragė, Miško g. 8</t>
  </si>
  <si>
    <t>Tauragės r. sav., Tauragė, Miško g. 10</t>
  </si>
  <si>
    <t>Tauragės r. sav., Tauragė, Vytauto g. 4B</t>
  </si>
  <si>
    <t>Tauragės r. sav., Tauragė, Žemaitės g. 28</t>
  </si>
  <si>
    <t>Pakruojo r. sav., Petrašiūnų k., Stoties g. 12</t>
  </si>
  <si>
    <t>Jurbarko r. sav., Jurbarkas, Gedimino g. 15B</t>
  </si>
  <si>
    <t>Jurbarko r. sav., Jurbarkas, Dariaus ir Girėno g. 33</t>
  </si>
  <si>
    <t>Jurbarko r. sav., Jurbarkas, P. Cvirkos g. 7</t>
  </si>
  <si>
    <t>Jurbarko r. sav., Jurbarkas, Žemaitės g. 14</t>
  </si>
  <si>
    <t>Jurbarko r. sav., Jurbarkas, Kauno g. 36</t>
  </si>
  <si>
    <t>Vilniaus r. sav., Nemenčinė, Lauko g. 5</t>
  </si>
  <si>
    <t>Jurbarko r. sav., Jurbarkas, Kęstučio g. 10</t>
  </si>
  <si>
    <t>Kėdainių r. sav., Kėdainiai, J. Basanavičiaus g. 21</t>
  </si>
  <si>
    <t>Kėdainių r. sav., Kėdainiai, J. Basanavičiaus g. 23</t>
  </si>
  <si>
    <t>Pakruojo r. sav., Padubysis, Šeduvos g. 29</t>
  </si>
  <si>
    <t>Tauragės r. sav., Tauragė, Vasario 16-osios g. 8</t>
  </si>
  <si>
    <t>Zarasų r. sav.,  Užtiltės km., Melioratorių g. 5</t>
  </si>
  <si>
    <t>Kėdainių r. sav., Kėdainiai, J. Basanavičiaus g. 13</t>
  </si>
  <si>
    <t>Kėdainių r. sav., Kunionių k., Liepų g. 10</t>
  </si>
  <si>
    <t>Tauragės r. sav., Tauragė, J.Tumo-Vaižganto g. 130</t>
  </si>
  <si>
    <t>Tauragės r. sav., Tauragė, J.Tumo-Vaižganto g. 140</t>
  </si>
  <si>
    <t>Tauragės r. sav., Tauragė, J.Tumo-Vaižganto g. 142</t>
  </si>
  <si>
    <t>Tauragės r. sav., Tauragė, Dariaus ir Girėno g. 32</t>
  </si>
  <si>
    <t>Vilniaus r. sav., Vėliučionių k., Liepų al. 67</t>
  </si>
  <si>
    <t>Tauragės r. sav., Eičių k., Mokyklos g. 6</t>
  </si>
  <si>
    <t>Tauragės r. sav., Tauragė, K. Donelaičio g. 64A</t>
  </si>
  <si>
    <t>KK-EM-NDB03-0102</t>
  </si>
  <si>
    <t>Tauragės r. sav., Eičių k., Mokyklos g. 8</t>
  </si>
  <si>
    <t>Skirta finansavimo suma,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</si>
</sst>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9" x14ac:knownFonts="1">
    <font>
      <sz val="11"/>
      <color theme="1"/>
      <name val="Calibri"/>
      <family val="2"/>
      <charset val="186"/>
      <scheme val="minor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name val="Times New Roman"/>
      <family val="1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8" fillId="0" borderId="12" xfId="0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</cellXfs>
  <cellStyles count="3">
    <cellStyle name="Comma 2" xfId="2" xr:uid="{4D9F6396-BF95-4778-951D-8677A8DC8617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E426-5CA3-4A5C-A906-2ACAF295E18C}">
  <dimension ref="A2:K69"/>
  <sheetViews>
    <sheetView tabSelected="1" zoomScaleNormal="100" workbookViewId="0">
      <selection activeCell="K50" sqref="K50"/>
    </sheetView>
  </sheetViews>
  <sheetFormatPr defaultColWidth="8.88671875" defaultRowHeight="14.4" x14ac:dyDescent="0.3"/>
  <cols>
    <col min="1" max="1" width="5" style="8" customWidth="1"/>
    <col min="2" max="2" width="20.88671875" style="8" customWidth="1"/>
    <col min="3" max="3" width="11.88671875" style="15" customWidth="1"/>
    <col min="4" max="4" width="49" style="4" customWidth="1"/>
    <col min="5" max="5" width="45.88671875" style="15" customWidth="1"/>
    <col min="6" max="6" width="13.88671875" style="15" customWidth="1"/>
    <col min="7" max="7" width="13.5546875" style="15" customWidth="1"/>
    <col min="8" max="8" width="13.109375" style="15" customWidth="1"/>
    <col min="9" max="9" width="12.88671875" style="15" customWidth="1"/>
    <col min="10" max="10" width="12.44140625" style="8" customWidth="1"/>
    <col min="11" max="11" width="11.44140625" style="8" bestFit="1" customWidth="1"/>
    <col min="12" max="16384" width="8.88671875" style="8"/>
  </cols>
  <sheetData>
    <row r="2" spans="1:11" x14ac:dyDescent="0.3">
      <c r="A2" s="43" t="s">
        <v>12</v>
      </c>
      <c r="B2" s="43"/>
      <c r="C2" s="43"/>
      <c r="D2" s="44"/>
      <c r="E2" s="44"/>
      <c r="F2" s="44"/>
      <c r="G2" s="44"/>
      <c r="H2" s="44"/>
      <c r="I2" s="44"/>
    </row>
    <row r="3" spans="1:11" ht="15" thickBot="1" x14ac:dyDescent="0.35">
      <c r="A3" s="17"/>
      <c r="B3" s="16"/>
      <c r="C3" s="3"/>
      <c r="D3" s="2"/>
      <c r="E3" s="3"/>
      <c r="F3" s="3"/>
      <c r="G3" s="3"/>
      <c r="H3" s="3"/>
      <c r="I3" s="3"/>
    </row>
    <row r="4" spans="1:11" x14ac:dyDescent="0.3">
      <c r="A4" s="49" t="s">
        <v>8</v>
      </c>
      <c r="B4" s="51" t="s">
        <v>2</v>
      </c>
      <c r="C4" s="47" t="s">
        <v>3</v>
      </c>
      <c r="D4" s="47" t="s">
        <v>0</v>
      </c>
      <c r="E4" s="47" t="s">
        <v>1</v>
      </c>
      <c r="F4" s="47" t="s">
        <v>6</v>
      </c>
      <c r="G4" s="47" t="s">
        <v>7</v>
      </c>
      <c r="H4" s="45" t="s">
        <v>4</v>
      </c>
      <c r="I4" s="53" t="s">
        <v>170</v>
      </c>
    </row>
    <row r="5" spans="1:11" s="9" customFormat="1" ht="59.4" customHeight="1" thickBot="1" x14ac:dyDescent="0.35">
      <c r="A5" s="50"/>
      <c r="B5" s="52"/>
      <c r="C5" s="48"/>
      <c r="D5" s="48"/>
      <c r="E5" s="48"/>
      <c r="F5" s="48"/>
      <c r="G5" s="48"/>
      <c r="H5" s="46"/>
      <c r="I5" s="54"/>
    </row>
    <row r="6" spans="1:11" s="19" customFormat="1" ht="13.8" x14ac:dyDescent="0.25">
      <c r="A6" s="26">
        <v>1</v>
      </c>
      <c r="B6" s="21" t="s">
        <v>13</v>
      </c>
      <c r="C6" s="21" t="s">
        <v>88</v>
      </c>
      <c r="D6" s="27" t="s">
        <v>9</v>
      </c>
      <c r="E6" s="28" t="s">
        <v>108</v>
      </c>
      <c r="F6" s="21">
        <v>49</v>
      </c>
      <c r="G6" s="21">
        <v>4</v>
      </c>
      <c r="H6" s="22">
        <f>(F6-G6)/F6</f>
        <v>0.91836734693877553</v>
      </c>
      <c r="I6" s="55">
        <v>22184.14</v>
      </c>
      <c r="J6" s="18"/>
    </row>
    <row r="7" spans="1:11" s="19" customFormat="1" ht="13.8" x14ac:dyDescent="0.25">
      <c r="A7" s="29">
        <v>2</v>
      </c>
      <c r="B7" s="30" t="s">
        <v>14</v>
      </c>
      <c r="C7" s="23" t="s">
        <v>88</v>
      </c>
      <c r="D7" s="31" t="s">
        <v>10</v>
      </c>
      <c r="E7" s="32" t="s">
        <v>109</v>
      </c>
      <c r="F7" s="23">
        <v>9</v>
      </c>
      <c r="G7" s="23">
        <v>0</v>
      </c>
      <c r="H7" s="24">
        <f t="shared" ref="H7:H67" si="0">(F7-G7)/F7</f>
        <v>1</v>
      </c>
      <c r="I7" s="56">
        <v>7477.8</v>
      </c>
      <c r="J7" s="18"/>
      <c r="K7" s="18"/>
    </row>
    <row r="8" spans="1:11" s="19" customFormat="1" ht="13.8" x14ac:dyDescent="0.25">
      <c r="A8" s="29">
        <v>3</v>
      </c>
      <c r="B8" s="30" t="s">
        <v>15</v>
      </c>
      <c r="C8" s="23" t="s">
        <v>88</v>
      </c>
      <c r="D8" s="31" t="s">
        <v>10</v>
      </c>
      <c r="E8" s="32" t="s">
        <v>110</v>
      </c>
      <c r="F8" s="23">
        <v>6</v>
      </c>
      <c r="G8" s="23">
        <v>0</v>
      </c>
      <c r="H8" s="24">
        <f t="shared" si="0"/>
        <v>1</v>
      </c>
      <c r="I8" s="56">
        <v>5982.24</v>
      </c>
      <c r="J8" s="18"/>
    </row>
    <row r="9" spans="1:11" s="3" customFormat="1" ht="16.649999999999999" customHeight="1" x14ac:dyDescent="0.25">
      <c r="A9" s="29">
        <v>4</v>
      </c>
      <c r="B9" s="30" t="s">
        <v>16</v>
      </c>
      <c r="C9" s="23" t="s">
        <v>88</v>
      </c>
      <c r="D9" s="31" t="s">
        <v>9</v>
      </c>
      <c r="E9" s="32" t="s">
        <v>111</v>
      </c>
      <c r="F9" s="23">
        <v>27</v>
      </c>
      <c r="G9" s="23">
        <v>0</v>
      </c>
      <c r="H9" s="24">
        <f t="shared" si="0"/>
        <v>1</v>
      </c>
      <c r="I9" s="56">
        <v>13460.04</v>
      </c>
      <c r="J9" s="20"/>
      <c r="K9" s="20"/>
    </row>
    <row r="10" spans="1:11" s="3" customFormat="1" ht="13.8" x14ac:dyDescent="0.25">
      <c r="A10" s="29">
        <v>5</v>
      </c>
      <c r="B10" s="30" t="s">
        <v>17</v>
      </c>
      <c r="C10" s="23" t="s">
        <v>88</v>
      </c>
      <c r="D10" s="31" t="s">
        <v>10</v>
      </c>
      <c r="E10" s="32" t="s">
        <v>112</v>
      </c>
      <c r="F10" s="23">
        <v>8</v>
      </c>
      <c r="G10" s="23">
        <v>0</v>
      </c>
      <c r="H10" s="24">
        <f t="shared" si="0"/>
        <v>1</v>
      </c>
      <c r="I10" s="56">
        <v>5982.24</v>
      </c>
      <c r="J10" s="20"/>
      <c r="K10" s="20"/>
    </row>
    <row r="11" spans="1:11" s="3" customFormat="1" ht="13.8" x14ac:dyDescent="0.25">
      <c r="A11" s="29">
        <v>6</v>
      </c>
      <c r="B11" s="30" t="s">
        <v>18</v>
      </c>
      <c r="C11" s="23" t="s">
        <v>88</v>
      </c>
      <c r="D11" s="31" t="s">
        <v>9</v>
      </c>
      <c r="E11" s="32" t="s">
        <v>113</v>
      </c>
      <c r="F11" s="23">
        <v>31</v>
      </c>
      <c r="G11" s="23">
        <v>0</v>
      </c>
      <c r="H11" s="24">
        <f t="shared" si="0"/>
        <v>1</v>
      </c>
      <c r="I11" s="56">
        <v>13709.3</v>
      </c>
      <c r="J11" s="20"/>
      <c r="K11" s="20"/>
    </row>
    <row r="12" spans="1:11" s="3" customFormat="1" ht="13.8" x14ac:dyDescent="0.25">
      <c r="A12" s="29">
        <v>7</v>
      </c>
      <c r="B12" s="30" t="s">
        <v>19</v>
      </c>
      <c r="C12" s="23" t="s">
        <v>88</v>
      </c>
      <c r="D12" s="31" t="s">
        <v>10</v>
      </c>
      <c r="E12" s="32" t="s">
        <v>116</v>
      </c>
      <c r="F12" s="23">
        <v>24</v>
      </c>
      <c r="G12" s="23">
        <v>0</v>
      </c>
      <c r="H12" s="24">
        <f t="shared" si="0"/>
        <v>1</v>
      </c>
      <c r="I12" s="56">
        <v>11964.48</v>
      </c>
      <c r="J12" s="20"/>
      <c r="K12" s="20"/>
    </row>
    <row r="13" spans="1:11" s="3" customFormat="1" ht="13.8" x14ac:dyDescent="0.25">
      <c r="A13" s="29">
        <v>8</v>
      </c>
      <c r="B13" s="30" t="s">
        <v>20</v>
      </c>
      <c r="C13" s="23" t="s">
        <v>88</v>
      </c>
      <c r="D13" s="31" t="s">
        <v>74</v>
      </c>
      <c r="E13" s="32" t="s">
        <v>114</v>
      </c>
      <c r="F13" s="23">
        <v>40</v>
      </c>
      <c r="G13" s="23">
        <v>0</v>
      </c>
      <c r="H13" s="24">
        <f t="shared" si="0"/>
        <v>1</v>
      </c>
      <c r="I13" s="56">
        <v>29911.200000000001</v>
      </c>
      <c r="J13" s="20"/>
      <c r="K13" s="20"/>
    </row>
    <row r="14" spans="1:11" s="3" customFormat="1" ht="13.8" x14ac:dyDescent="0.25">
      <c r="A14" s="26">
        <v>9</v>
      </c>
      <c r="B14" s="30" t="s">
        <v>21</v>
      </c>
      <c r="C14" s="23" t="s">
        <v>88</v>
      </c>
      <c r="D14" s="31" t="s">
        <v>9</v>
      </c>
      <c r="E14" s="32" t="s">
        <v>167</v>
      </c>
      <c r="F14" s="23">
        <v>26</v>
      </c>
      <c r="G14" s="23">
        <v>1</v>
      </c>
      <c r="H14" s="24">
        <f t="shared" si="0"/>
        <v>0.96153846153846156</v>
      </c>
      <c r="I14" s="56">
        <v>19940.8</v>
      </c>
      <c r="J14" s="20"/>
      <c r="K14" s="20"/>
    </row>
    <row r="15" spans="1:11" s="3" customFormat="1" ht="13.8" x14ac:dyDescent="0.25">
      <c r="A15" s="29">
        <v>10</v>
      </c>
      <c r="B15" s="30" t="s">
        <v>22</v>
      </c>
      <c r="C15" s="23" t="s">
        <v>88</v>
      </c>
      <c r="D15" s="31" t="s">
        <v>10</v>
      </c>
      <c r="E15" s="32" t="s">
        <v>115</v>
      </c>
      <c r="F15" s="23">
        <v>30</v>
      </c>
      <c r="G15" s="23">
        <v>0</v>
      </c>
      <c r="H15" s="24">
        <f t="shared" si="0"/>
        <v>1</v>
      </c>
      <c r="I15" s="56">
        <v>25175.26</v>
      </c>
      <c r="J15" s="20"/>
      <c r="K15" s="20"/>
    </row>
    <row r="16" spans="1:11" s="3" customFormat="1" ht="13.8" x14ac:dyDescent="0.25">
      <c r="A16" s="29">
        <v>11</v>
      </c>
      <c r="B16" s="30" t="s">
        <v>23</v>
      </c>
      <c r="C16" s="23" t="s">
        <v>88</v>
      </c>
      <c r="D16" s="31" t="s">
        <v>9</v>
      </c>
      <c r="E16" s="32" t="s">
        <v>117</v>
      </c>
      <c r="F16" s="23">
        <v>37</v>
      </c>
      <c r="G16" s="23">
        <v>10</v>
      </c>
      <c r="H16" s="24">
        <f t="shared" si="0"/>
        <v>0.72972972972972971</v>
      </c>
      <c r="I16" s="56">
        <v>13460.04</v>
      </c>
      <c r="J16" s="20"/>
      <c r="K16" s="20"/>
    </row>
    <row r="17" spans="1:11" s="3" customFormat="1" ht="13.8" x14ac:dyDescent="0.25">
      <c r="A17" s="29">
        <v>12</v>
      </c>
      <c r="B17" s="30" t="s">
        <v>24</v>
      </c>
      <c r="C17" s="23" t="s">
        <v>88</v>
      </c>
      <c r="D17" s="31" t="s">
        <v>9</v>
      </c>
      <c r="E17" s="32" t="s">
        <v>118</v>
      </c>
      <c r="F17" s="23">
        <v>64</v>
      </c>
      <c r="G17" s="23">
        <v>19</v>
      </c>
      <c r="H17" s="24">
        <f t="shared" si="0"/>
        <v>0.703125</v>
      </c>
      <c r="I17" s="56">
        <v>21685.62</v>
      </c>
      <c r="J17" s="20"/>
      <c r="K17" s="20"/>
    </row>
    <row r="18" spans="1:11" s="3" customFormat="1" ht="13.8" x14ac:dyDescent="0.25">
      <c r="A18" s="29">
        <v>13</v>
      </c>
      <c r="B18" s="30" t="s">
        <v>25</v>
      </c>
      <c r="C18" s="23" t="s">
        <v>88</v>
      </c>
      <c r="D18" s="33" t="s">
        <v>9</v>
      </c>
      <c r="E18" s="32" t="s">
        <v>119</v>
      </c>
      <c r="F18" s="23">
        <v>76</v>
      </c>
      <c r="G18" s="23">
        <v>18</v>
      </c>
      <c r="H18" s="24">
        <f t="shared" si="0"/>
        <v>0.76315789473684215</v>
      </c>
      <c r="I18" s="56">
        <v>28664.9</v>
      </c>
      <c r="J18" s="20"/>
      <c r="K18" s="20"/>
    </row>
    <row r="19" spans="1:11" s="3" customFormat="1" ht="13.8" x14ac:dyDescent="0.25">
      <c r="A19" s="29">
        <v>14</v>
      </c>
      <c r="B19" s="30" t="s">
        <v>26</v>
      </c>
      <c r="C19" s="23" t="s">
        <v>89</v>
      </c>
      <c r="D19" s="31" t="s">
        <v>75</v>
      </c>
      <c r="E19" s="32" t="s">
        <v>120</v>
      </c>
      <c r="F19" s="23">
        <v>36</v>
      </c>
      <c r="G19" s="23">
        <v>0</v>
      </c>
      <c r="H19" s="24">
        <f t="shared" si="0"/>
        <v>1</v>
      </c>
      <c r="I19" s="56">
        <v>26920.080000000002</v>
      </c>
      <c r="J19" s="20"/>
      <c r="K19" s="20"/>
    </row>
    <row r="20" spans="1:11" s="3" customFormat="1" ht="13.8" x14ac:dyDescent="0.25">
      <c r="A20" s="29">
        <v>15</v>
      </c>
      <c r="B20" s="30" t="s">
        <v>27</v>
      </c>
      <c r="C20" s="23" t="s">
        <v>89</v>
      </c>
      <c r="D20" s="31" t="s">
        <v>9</v>
      </c>
      <c r="E20" s="32" t="s">
        <v>121</v>
      </c>
      <c r="F20" s="23">
        <v>41</v>
      </c>
      <c r="G20" s="23">
        <v>8</v>
      </c>
      <c r="H20" s="24">
        <f t="shared" si="0"/>
        <v>0.80487804878048785</v>
      </c>
      <c r="I20" s="56">
        <v>15454.12</v>
      </c>
      <c r="J20" s="20"/>
      <c r="K20" s="20"/>
    </row>
    <row r="21" spans="1:11" s="19" customFormat="1" ht="15" customHeight="1" x14ac:dyDescent="0.25">
      <c r="A21" s="29">
        <v>16</v>
      </c>
      <c r="B21" s="23" t="s">
        <v>28</v>
      </c>
      <c r="C21" s="23" t="s">
        <v>89</v>
      </c>
      <c r="D21" s="33" t="s">
        <v>9</v>
      </c>
      <c r="E21" s="32" t="s">
        <v>122</v>
      </c>
      <c r="F21" s="23">
        <v>53</v>
      </c>
      <c r="G21" s="23">
        <v>14</v>
      </c>
      <c r="H21" s="24">
        <f t="shared" si="0"/>
        <v>0.73584905660377353</v>
      </c>
      <c r="I21" s="57">
        <v>34397.879999999997</v>
      </c>
      <c r="J21" s="18"/>
      <c r="K21" s="18"/>
    </row>
    <row r="22" spans="1:11" s="3" customFormat="1" ht="13.8" x14ac:dyDescent="0.25">
      <c r="A22" s="26">
        <v>17</v>
      </c>
      <c r="B22" s="30" t="s">
        <v>29</v>
      </c>
      <c r="C22" s="34">
        <v>44595</v>
      </c>
      <c r="D22" s="31" t="s">
        <v>76</v>
      </c>
      <c r="E22" s="32" t="s">
        <v>123</v>
      </c>
      <c r="F22" s="23">
        <v>21</v>
      </c>
      <c r="G22" s="23">
        <v>0</v>
      </c>
      <c r="H22" s="24">
        <f t="shared" si="0"/>
        <v>1</v>
      </c>
      <c r="I22" s="56">
        <v>16700.419999999998</v>
      </c>
      <c r="J22" s="20"/>
      <c r="K22" s="20"/>
    </row>
    <row r="23" spans="1:11" s="3" customFormat="1" ht="13.8" x14ac:dyDescent="0.25">
      <c r="A23" s="29">
        <v>18</v>
      </c>
      <c r="B23" s="30" t="s">
        <v>30</v>
      </c>
      <c r="C23" s="23" t="s">
        <v>90</v>
      </c>
      <c r="D23" s="31" t="s">
        <v>76</v>
      </c>
      <c r="E23" s="32" t="s">
        <v>124</v>
      </c>
      <c r="F23" s="23">
        <v>14</v>
      </c>
      <c r="G23" s="23">
        <v>0</v>
      </c>
      <c r="H23" s="24">
        <f t="shared" si="0"/>
        <v>1</v>
      </c>
      <c r="I23" s="56">
        <v>10718.18</v>
      </c>
      <c r="J23" s="20"/>
      <c r="K23" s="20"/>
    </row>
    <row r="24" spans="1:11" s="3" customFormat="1" ht="15" customHeight="1" x14ac:dyDescent="0.25">
      <c r="A24" s="29">
        <v>19</v>
      </c>
      <c r="B24" s="30" t="s">
        <v>31</v>
      </c>
      <c r="C24" s="23" t="s">
        <v>90</v>
      </c>
      <c r="D24" s="31" t="s">
        <v>76</v>
      </c>
      <c r="E24" s="32" t="s">
        <v>126</v>
      </c>
      <c r="F24" s="23">
        <v>13</v>
      </c>
      <c r="G24" s="23">
        <v>0</v>
      </c>
      <c r="H24" s="24">
        <f t="shared" si="0"/>
        <v>1</v>
      </c>
      <c r="I24" s="56">
        <v>9721.14</v>
      </c>
      <c r="J24" s="20"/>
      <c r="K24" s="20"/>
    </row>
    <row r="25" spans="1:11" s="3" customFormat="1" ht="15" customHeight="1" x14ac:dyDescent="0.25">
      <c r="A25" s="29">
        <v>20</v>
      </c>
      <c r="B25" s="30" t="s">
        <v>32</v>
      </c>
      <c r="C25" s="23" t="s">
        <v>90</v>
      </c>
      <c r="D25" s="31" t="s">
        <v>76</v>
      </c>
      <c r="E25" s="32" t="s">
        <v>125</v>
      </c>
      <c r="F25" s="23">
        <v>41</v>
      </c>
      <c r="G25" s="23">
        <v>0</v>
      </c>
      <c r="H25" s="24">
        <f t="shared" si="0"/>
        <v>1</v>
      </c>
      <c r="I25" s="56">
        <v>31656.02</v>
      </c>
      <c r="J25" s="20"/>
      <c r="K25" s="20"/>
    </row>
    <row r="26" spans="1:11" s="3" customFormat="1" ht="13.8" x14ac:dyDescent="0.25">
      <c r="A26" s="29">
        <v>21</v>
      </c>
      <c r="B26" s="30" t="s">
        <v>33</v>
      </c>
      <c r="C26" s="23" t="s">
        <v>90</v>
      </c>
      <c r="D26" s="31" t="s">
        <v>76</v>
      </c>
      <c r="E26" s="32" t="s">
        <v>127</v>
      </c>
      <c r="F26" s="23">
        <v>25</v>
      </c>
      <c r="G26" s="23">
        <v>0</v>
      </c>
      <c r="H26" s="24">
        <f t="shared" si="0"/>
        <v>1</v>
      </c>
      <c r="I26" s="56">
        <v>19442.28</v>
      </c>
      <c r="J26" s="20"/>
      <c r="K26" s="20"/>
    </row>
    <row r="27" spans="1:11" s="3" customFormat="1" ht="13.8" x14ac:dyDescent="0.25">
      <c r="A27" s="29">
        <v>22</v>
      </c>
      <c r="B27" s="30" t="s">
        <v>34</v>
      </c>
      <c r="C27" s="34">
        <v>44595</v>
      </c>
      <c r="D27" s="31" t="s">
        <v>76</v>
      </c>
      <c r="E27" s="32" t="s">
        <v>129</v>
      </c>
      <c r="F27" s="23">
        <v>42</v>
      </c>
      <c r="G27" s="23">
        <v>0</v>
      </c>
      <c r="H27" s="24">
        <f t="shared" si="0"/>
        <v>1</v>
      </c>
      <c r="I27" s="56">
        <v>32154.54</v>
      </c>
      <c r="J27" s="20"/>
      <c r="K27" s="20"/>
    </row>
    <row r="28" spans="1:11" s="3" customFormat="1" ht="13.8" x14ac:dyDescent="0.25">
      <c r="A28" s="29">
        <v>23</v>
      </c>
      <c r="B28" s="30" t="s">
        <v>35</v>
      </c>
      <c r="C28" s="23" t="s">
        <v>90</v>
      </c>
      <c r="D28" s="31" t="s">
        <v>76</v>
      </c>
      <c r="E28" s="32" t="s">
        <v>128</v>
      </c>
      <c r="F28" s="23">
        <v>44</v>
      </c>
      <c r="G28" s="23">
        <v>0</v>
      </c>
      <c r="H28" s="24">
        <f t="shared" si="0"/>
        <v>1</v>
      </c>
      <c r="I28" s="56">
        <v>33151.58</v>
      </c>
      <c r="J28" s="20"/>
      <c r="K28" s="20"/>
    </row>
    <row r="29" spans="1:11" s="3" customFormat="1" ht="13.8" x14ac:dyDescent="0.25">
      <c r="A29" s="29">
        <v>24</v>
      </c>
      <c r="B29" s="30" t="s">
        <v>36</v>
      </c>
      <c r="C29" s="23" t="s">
        <v>90</v>
      </c>
      <c r="D29" s="31" t="s">
        <v>76</v>
      </c>
      <c r="E29" s="32" t="s">
        <v>130</v>
      </c>
      <c r="F29" s="23">
        <v>17</v>
      </c>
      <c r="G29" s="23">
        <v>0</v>
      </c>
      <c r="H29" s="24">
        <f t="shared" si="0"/>
        <v>1</v>
      </c>
      <c r="I29" s="56">
        <v>12961.52</v>
      </c>
      <c r="J29" s="20"/>
      <c r="K29" s="20"/>
    </row>
    <row r="30" spans="1:11" s="3" customFormat="1" ht="13.8" x14ac:dyDescent="0.25">
      <c r="A30" s="26">
        <v>25</v>
      </c>
      <c r="B30" s="30" t="s">
        <v>37</v>
      </c>
      <c r="C30" s="34">
        <v>44596</v>
      </c>
      <c r="D30" s="31" t="s">
        <v>77</v>
      </c>
      <c r="E30" s="32" t="s">
        <v>131</v>
      </c>
      <c r="F30" s="23">
        <v>15</v>
      </c>
      <c r="G30" s="23">
        <v>0</v>
      </c>
      <c r="H30" s="24">
        <f t="shared" si="0"/>
        <v>1</v>
      </c>
      <c r="I30" s="56">
        <v>11964.48</v>
      </c>
      <c r="J30" s="20"/>
      <c r="K30" s="20"/>
    </row>
    <row r="31" spans="1:11" s="3" customFormat="1" ht="13.8" x14ac:dyDescent="0.25">
      <c r="A31" s="29">
        <v>26</v>
      </c>
      <c r="B31" s="30" t="s">
        <v>38</v>
      </c>
      <c r="C31" s="23" t="s">
        <v>91</v>
      </c>
      <c r="D31" s="31" t="s">
        <v>9</v>
      </c>
      <c r="E31" s="32" t="s">
        <v>132</v>
      </c>
      <c r="F31" s="23">
        <v>34</v>
      </c>
      <c r="G31" s="23">
        <v>4</v>
      </c>
      <c r="H31" s="24">
        <f t="shared" si="0"/>
        <v>0.88235294117647056</v>
      </c>
      <c r="I31" s="56">
        <v>14207.82</v>
      </c>
      <c r="J31" s="20"/>
      <c r="K31" s="20"/>
    </row>
    <row r="32" spans="1:11" s="3" customFormat="1" ht="13.8" x14ac:dyDescent="0.25">
      <c r="A32" s="29">
        <v>27</v>
      </c>
      <c r="B32" s="30" t="s">
        <v>39</v>
      </c>
      <c r="C32" s="23" t="s">
        <v>92</v>
      </c>
      <c r="D32" s="31" t="s">
        <v>78</v>
      </c>
      <c r="E32" s="32" t="s">
        <v>134</v>
      </c>
      <c r="F32" s="23">
        <v>30</v>
      </c>
      <c r="G32" s="23">
        <v>0</v>
      </c>
      <c r="H32" s="24">
        <f t="shared" si="0"/>
        <v>1</v>
      </c>
      <c r="I32" s="56">
        <v>22931.919999999998</v>
      </c>
      <c r="J32" s="20"/>
      <c r="K32" s="20"/>
    </row>
    <row r="33" spans="1:11" s="3" customFormat="1" ht="13.8" x14ac:dyDescent="0.25">
      <c r="A33" s="29">
        <v>28</v>
      </c>
      <c r="B33" s="30" t="s">
        <v>40</v>
      </c>
      <c r="C33" s="23" t="s">
        <v>93</v>
      </c>
      <c r="D33" s="33" t="s">
        <v>9</v>
      </c>
      <c r="E33" s="32" t="s">
        <v>133</v>
      </c>
      <c r="F33" s="23">
        <v>16</v>
      </c>
      <c r="G33" s="23">
        <v>4</v>
      </c>
      <c r="H33" s="24">
        <f t="shared" si="0"/>
        <v>0.75</v>
      </c>
      <c r="I33" s="56">
        <v>9970.4</v>
      </c>
      <c r="J33" s="20"/>
      <c r="K33" s="20"/>
    </row>
    <row r="34" spans="1:11" s="3" customFormat="1" ht="13.8" x14ac:dyDescent="0.25">
      <c r="A34" s="29">
        <v>29</v>
      </c>
      <c r="B34" s="30" t="s">
        <v>41</v>
      </c>
      <c r="C34" s="23" t="s">
        <v>94</v>
      </c>
      <c r="D34" s="31" t="s">
        <v>79</v>
      </c>
      <c r="E34" s="32" t="s">
        <v>135</v>
      </c>
      <c r="F34" s="23">
        <v>10</v>
      </c>
      <c r="G34" s="23">
        <v>0</v>
      </c>
      <c r="H34" s="24">
        <f t="shared" si="0"/>
        <v>1</v>
      </c>
      <c r="I34" s="56">
        <v>7351.8</v>
      </c>
      <c r="J34" s="20"/>
      <c r="K34" s="20"/>
    </row>
    <row r="35" spans="1:11" s="13" customFormat="1" x14ac:dyDescent="0.3">
      <c r="A35" s="29">
        <v>30</v>
      </c>
      <c r="B35" s="30" t="s">
        <v>42</v>
      </c>
      <c r="C35" s="23" t="s">
        <v>95</v>
      </c>
      <c r="D35" s="31" t="s">
        <v>76</v>
      </c>
      <c r="E35" s="32" t="s">
        <v>136</v>
      </c>
      <c r="F35" s="23">
        <v>4</v>
      </c>
      <c r="G35" s="23">
        <v>0</v>
      </c>
      <c r="H35" s="24">
        <f t="shared" si="0"/>
        <v>1</v>
      </c>
      <c r="I35" s="56">
        <v>1994.08</v>
      </c>
    </row>
    <row r="36" spans="1:11" s="3" customFormat="1" ht="39.6" customHeight="1" x14ac:dyDescent="0.25">
      <c r="A36" s="29">
        <v>31</v>
      </c>
      <c r="B36" s="30" t="s">
        <v>43</v>
      </c>
      <c r="C36" s="23" t="s">
        <v>95</v>
      </c>
      <c r="D36" s="33" t="s">
        <v>76</v>
      </c>
      <c r="E36" s="32" t="s">
        <v>137</v>
      </c>
      <c r="F36" s="23">
        <v>10</v>
      </c>
      <c r="G36" s="23">
        <v>0</v>
      </c>
      <c r="H36" s="24">
        <f t="shared" si="0"/>
        <v>1</v>
      </c>
      <c r="I36" s="56">
        <v>4985.2</v>
      </c>
      <c r="J36" s="20"/>
      <c r="K36" s="20"/>
    </row>
    <row r="37" spans="1:11" s="3" customFormat="1" ht="13.8" x14ac:dyDescent="0.25">
      <c r="A37" s="29">
        <v>32</v>
      </c>
      <c r="B37" s="30" t="s">
        <v>44</v>
      </c>
      <c r="C37" s="23" t="s">
        <v>95</v>
      </c>
      <c r="D37" s="33" t="s">
        <v>80</v>
      </c>
      <c r="E37" s="32" t="s">
        <v>138</v>
      </c>
      <c r="F37" s="23">
        <v>15</v>
      </c>
      <c r="G37" s="23">
        <v>0</v>
      </c>
      <c r="H37" s="24">
        <f t="shared" si="0"/>
        <v>1</v>
      </c>
      <c r="I37" s="56">
        <v>13460.04</v>
      </c>
      <c r="J37" s="20"/>
      <c r="K37" s="20"/>
    </row>
    <row r="38" spans="1:11" s="3" customFormat="1" ht="13.8" x14ac:dyDescent="0.25">
      <c r="A38" s="26">
        <v>33</v>
      </c>
      <c r="B38" s="30" t="s">
        <v>45</v>
      </c>
      <c r="C38" s="23" t="s">
        <v>95</v>
      </c>
      <c r="D38" s="33" t="s">
        <v>80</v>
      </c>
      <c r="E38" s="32" t="s">
        <v>139</v>
      </c>
      <c r="F38" s="23">
        <v>32</v>
      </c>
      <c r="G38" s="23">
        <v>0</v>
      </c>
      <c r="H38" s="24">
        <f t="shared" si="0"/>
        <v>1</v>
      </c>
      <c r="I38" s="56">
        <v>27667.86</v>
      </c>
      <c r="J38" s="20"/>
      <c r="K38" s="20"/>
    </row>
    <row r="39" spans="1:11" s="3" customFormat="1" ht="13.8" x14ac:dyDescent="0.25">
      <c r="A39" s="29">
        <v>34</v>
      </c>
      <c r="B39" s="30" t="s">
        <v>46</v>
      </c>
      <c r="C39" s="23" t="s">
        <v>95</v>
      </c>
      <c r="D39" s="33" t="s">
        <v>80</v>
      </c>
      <c r="E39" s="32" t="s">
        <v>140</v>
      </c>
      <c r="F39" s="23">
        <v>26</v>
      </c>
      <c r="G39" s="23">
        <v>0</v>
      </c>
      <c r="H39" s="24">
        <f t="shared" si="0"/>
        <v>1</v>
      </c>
      <c r="I39" s="57">
        <v>23886.959999999999</v>
      </c>
      <c r="J39" s="20"/>
      <c r="K39" s="20"/>
    </row>
    <row r="40" spans="1:11" s="3" customFormat="1" ht="13.8" x14ac:dyDescent="0.25">
      <c r="A40" s="29">
        <v>35</v>
      </c>
      <c r="B40" s="30" t="s">
        <v>47</v>
      </c>
      <c r="C40" s="34">
        <v>44605</v>
      </c>
      <c r="D40" s="31" t="s">
        <v>9</v>
      </c>
      <c r="E40" s="32" t="s">
        <v>141</v>
      </c>
      <c r="F40" s="23">
        <v>1</v>
      </c>
      <c r="G40" s="23">
        <v>0</v>
      </c>
      <c r="H40" s="24">
        <f t="shared" si="0"/>
        <v>1</v>
      </c>
      <c r="I40" s="56">
        <v>498.52</v>
      </c>
      <c r="J40" s="20"/>
      <c r="K40" s="20"/>
    </row>
    <row r="41" spans="1:11" s="3" customFormat="1" ht="28.35" customHeight="1" x14ac:dyDescent="0.25">
      <c r="A41" s="29">
        <v>36</v>
      </c>
      <c r="B41" s="30" t="s">
        <v>48</v>
      </c>
      <c r="C41" s="23" t="s">
        <v>96</v>
      </c>
      <c r="D41" s="31" t="s">
        <v>9</v>
      </c>
      <c r="E41" s="32" t="s">
        <v>142</v>
      </c>
      <c r="F41" s="23">
        <v>2</v>
      </c>
      <c r="G41" s="23">
        <v>0</v>
      </c>
      <c r="H41" s="24">
        <f t="shared" si="0"/>
        <v>1</v>
      </c>
      <c r="I41" s="56">
        <v>997.04</v>
      </c>
      <c r="J41" s="20"/>
      <c r="K41" s="20"/>
    </row>
    <row r="42" spans="1:11" s="3" customFormat="1" ht="13.8" x14ac:dyDescent="0.25">
      <c r="A42" s="29">
        <v>37</v>
      </c>
      <c r="B42" s="30" t="s">
        <v>49</v>
      </c>
      <c r="C42" s="23" t="s">
        <v>97</v>
      </c>
      <c r="D42" s="31" t="s">
        <v>9</v>
      </c>
      <c r="E42" s="32" t="s">
        <v>143</v>
      </c>
      <c r="F42" s="23">
        <v>1</v>
      </c>
      <c r="G42" s="23">
        <v>0</v>
      </c>
      <c r="H42" s="24">
        <f t="shared" si="0"/>
        <v>1</v>
      </c>
      <c r="I42" s="56">
        <v>498.52</v>
      </c>
      <c r="J42" s="20"/>
      <c r="K42" s="20"/>
    </row>
    <row r="43" spans="1:11" s="3" customFormat="1" ht="13.8" x14ac:dyDescent="0.25">
      <c r="A43" s="29">
        <v>38</v>
      </c>
      <c r="B43" s="30" t="s">
        <v>50</v>
      </c>
      <c r="C43" s="23" t="s">
        <v>97</v>
      </c>
      <c r="D43" s="31" t="s">
        <v>9</v>
      </c>
      <c r="E43" s="32" t="s">
        <v>11</v>
      </c>
      <c r="F43" s="23">
        <v>2</v>
      </c>
      <c r="G43" s="23">
        <v>0</v>
      </c>
      <c r="H43" s="24">
        <f t="shared" si="0"/>
        <v>1</v>
      </c>
      <c r="I43" s="56">
        <v>997.04</v>
      </c>
      <c r="J43" s="20"/>
      <c r="K43" s="20"/>
    </row>
    <row r="44" spans="1:11" s="3" customFormat="1" ht="56.1" customHeight="1" x14ac:dyDescent="0.25">
      <c r="A44" s="29">
        <v>39</v>
      </c>
      <c r="B44" s="30" t="s">
        <v>51</v>
      </c>
      <c r="C44" s="23" t="s">
        <v>97</v>
      </c>
      <c r="D44" s="31" t="s">
        <v>9</v>
      </c>
      <c r="E44" s="32" t="s">
        <v>144</v>
      </c>
      <c r="F44" s="23">
        <v>3</v>
      </c>
      <c r="G44" s="23">
        <v>0</v>
      </c>
      <c r="H44" s="24">
        <f t="shared" si="0"/>
        <v>1</v>
      </c>
      <c r="I44" s="56">
        <v>1495.56</v>
      </c>
      <c r="J44" s="20"/>
      <c r="K44" s="20"/>
    </row>
    <row r="45" spans="1:11" s="3" customFormat="1" ht="13.8" x14ac:dyDescent="0.25">
      <c r="A45" s="29">
        <v>40</v>
      </c>
      <c r="B45" s="30" t="s">
        <v>52</v>
      </c>
      <c r="C45" s="23" t="s">
        <v>97</v>
      </c>
      <c r="D45" s="31" t="s">
        <v>81</v>
      </c>
      <c r="E45" s="32" t="s">
        <v>146</v>
      </c>
      <c r="F45" s="23">
        <v>18</v>
      </c>
      <c r="G45" s="23">
        <v>0</v>
      </c>
      <c r="H45" s="24">
        <f t="shared" si="0"/>
        <v>1</v>
      </c>
      <c r="I45" s="56">
        <v>13460.04</v>
      </c>
      <c r="J45" s="20"/>
      <c r="K45" s="20"/>
    </row>
    <row r="46" spans="1:11" s="3" customFormat="1" ht="13.8" x14ac:dyDescent="0.25">
      <c r="A46" s="26">
        <v>41</v>
      </c>
      <c r="B46" s="30" t="s">
        <v>53</v>
      </c>
      <c r="C46" s="23" t="s">
        <v>97</v>
      </c>
      <c r="D46" s="31" t="s">
        <v>9</v>
      </c>
      <c r="E46" s="32" t="s">
        <v>145</v>
      </c>
      <c r="F46" s="23">
        <v>5</v>
      </c>
      <c r="G46" s="23">
        <v>0</v>
      </c>
      <c r="H46" s="24">
        <f t="shared" si="0"/>
        <v>1</v>
      </c>
      <c r="I46" s="56">
        <v>2492.6</v>
      </c>
      <c r="J46" s="20"/>
      <c r="K46" s="20"/>
    </row>
    <row r="47" spans="1:11" s="3" customFormat="1" ht="56.4" customHeight="1" x14ac:dyDescent="0.25">
      <c r="A47" s="29">
        <v>42</v>
      </c>
      <c r="B47" s="30" t="s">
        <v>54</v>
      </c>
      <c r="C47" s="23" t="s">
        <v>98</v>
      </c>
      <c r="D47" s="31" t="s">
        <v>82</v>
      </c>
      <c r="E47" s="32" t="s">
        <v>147</v>
      </c>
      <c r="F47" s="23">
        <v>20</v>
      </c>
      <c r="G47" s="23">
        <v>0</v>
      </c>
      <c r="H47" s="24">
        <f t="shared" si="0"/>
        <v>1</v>
      </c>
      <c r="I47" s="56">
        <v>15952.64</v>
      </c>
      <c r="J47" s="20"/>
      <c r="K47" s="20"/>
    </row>
    <row r="48" spans="1:11" s="3" customFormat="1" ht="13.8" x14ac:dyDescent="0.25">
      <c r="A48" s="29">
        <v>43</v>
      </c>
      <c r="B48" s="30" t="s">
        <v>55</v>
      </c>
      <c r="C48" s="23" t="s">
        <v>99</v>
      </c>
      <c r="D48" s="31" t="s">
        <v>82</v>
      </c>
      <c r="E48" s="32" t="s">
        <v>148</v>
      </c>
      <c r="F48" s="23">
        <v>19</v>
      </c>
      <c r="G48" s="23">
        <v>0</v>
      </c>
      <c r="H48" s="24">
        <f t="shared" si="0"/>
        <v>1</v>
      </c>
      <c r="I48" s="56">
        <v>15952.64</v>
      </c>
      <c r="J48" s="20"/>
      <c r="K48" s="20"/>
    </row>
    <row r="49" spans="1:11" s="3" customFormat="1" ht="13.8" x14ac:dyDescent="0.25">
      <c r="A49" s="29">
        <v>44</v>
      </c>
      <c r="B49" s="30" t="s">
        <v>56</v>
      </c>
      <c r="C49" s="23" t="s">
        <v>99</v>
      </c>
      <c r="D49" s="31" t="s">
        <v>82</v>
      </c>
      <c r="E49" s="32" t="s">
        <v>149</v>
      </c>
      <c r="F49" s="23">
        <v>14</v>
      </c>
      <c r="G49" s="23">
        <v>0</v>
      </c>
      <c r="H49" s="24">
        <f t="shared" si="0"/>
        <v>1</v>
      </c>
      <c r="I49" s="56">
        <v>11964.48</v>
      </c>
      <c r="J49" s="20"/>
      <c r="K49" s="20"/>
    </row>
    <row r="50" spans="1:11" s="3" customFormat="1" ht="13.8" x14ac:dyDescent="0.25">
      <c r="A50" s="29">
        <v>45</v>
      </c>
      <c r="B50" s="30" t="s">
        <v>57</v>
      </c>
      <c r="C50" s="23" t="s">
        <v>99</v>
      </c>
      <c r="D50" s="31" t="s">
        <v>82</v>
      </c>
      <c r="E50" s="32" t="s">
        <v>150</v>
      </c>
      <c r="F50" s="23">
        <v>35</v>
      </c>
      <c r="G50" s="23">
        <v>0</v>
      </c>
      <c r="H50" s="24">
        <f t="shared" si="0"/>
        <v>1</v>
      </c>
      <c r="I50" s="56">
        <v>28664.9</v>
      </c>
      <c r="J50" s="20"/>
      <c r="K50" s="20"/>
    </row>
    <row r="51" spans="1:11" s="3" customFormat="1" ht="13.8" x14ac:dyDescent="0.25">
      <c r="A51" s="29">
        <v>46</v>
      </c>
      <c r="B51" s="30" t="s">
        <v>58</v>
      </c>
      <c r="C51" s="23" t="s">
        <v>99</v>
      </c>
      <c r="D51" s="31" t="s">
        <v>82</v>
      </c>
      <c r="E51" s="32" t="s">
        <v>151</v>
      </c>
      <c r="F51" s="23">
        <v>82</v>
      </c>
      <c r="G51" s="23">
        <v>0</v>
      </c>
      <c r="H51" s="24">
        <f t="shared" si="0"/>
        <v>1</v>
      </c>
      <c r="I51" s="56">
        <v>63561.3</v>
      </c>
      <c r="J51" s="20"/>
      <c r="K51" s="20"/>
    </row>
    <row r="52" spans="1:11" s="3" customFormat="1" ht="13.8" x14ac:dyDescent="0.25">
      <c r="A52" s="29">
        <v>47</v>
      </c>
      <c r="B52" s="30" t="s">
        <v>59</v>
      </c>
      <c r="C52" s="23" t="s">
        <v>99</v>
      </c>
      <c r="D52" s="31" t="s">
        <v>77</v>
      </c>
      <c r="E52" s="32" t="s">
        <v>152</v>
      </c>
      <c r="F52" s="23">
        <v>23</v>
      </c>
      <c r="G52" s="23">
        <v>0</v>
      </c>
      <c r="H52" s="24">
        <f t="shared" si="0"/>
        <v>1</v>
      </c>
      <c r="I52" s="56">
        <v>20439.32</v>
      </c>
      <c r="J52" s="20"/>
      <c r="K52" s="20"/>
    </row>
    <row r="53" spans="1:11" s="3" customFormat="1" ht="13.8" x14ac:dyDescent="0.25">
      <c r="A53" s="29">
        <v>48</v>
      </c>
      <c r="B53" s="30" t="s">
        <v>60</v>
      </c>
      <c r="C53" s="23" t="s">
        <v>99</v>
      </c>
      <c r="D53" s="31" t="s">
        <v>82</v>
      </c>
      <c r="E53" s="32" t="s">
        <v>153</v>
      </c>
      <c r="F53" s="23">
        <v>26</v>
      </c>
      <c r="G53" s="23">
        <v>0</v>
      </c>
      <c r="H53" s="24">
        <f t="shared" si="0"/>
        <v>1</v>
      </c>
      <c r="I53" s="56">
        <v>22931.919999999998</v>
      </c>
      <c r="J53" s="20"/>
      <c r="K53" s="20"/>
    </row>
    <row r="54" spans="1:11" s="13" customFormat="1" x14ac:dyDescent="0.3">
      <c r="A54" s="26">
        <v>49</v>
      </c>
      <c r="B54" s="30" t="s">
        <v>61</v>
      </c>
      <c r="C54" s="23" t="s">
        <v>100</v>
      </c>
      <c r="D54" s="31" t="s">
        <v>10</v>
      </c>
      <c r="E54" s="32" t="s">
        <v>154</v>
      </c>
      <c r="F54" s="23">
        <v>35</v>
      </c>
      <c r="G54" s="23">
        <v>0</v>
      </c>
      <c r="H54" s="24">
        <f t="shared" si="0"/>
        <v>1</v>
      </c>
      <c r="I54" s="56">
        <v>26172.3</v>
      </c>
    </row>
    <row r="55" spans="1:11" s="3" customFormat="1" ht="15" customHeight="1" x14ac:dyDescent="0.25">
      <c r="A55" s="29">
        <v>50</v>
      </c>
      <c r="B55" s="30" t="s">
        <v>62</v>
      </c>
      <c r="C55" s="23" t="s">
        <v>100</v>
      </c>
      <c r="D55" s="31" t="s">
        <v>10</v>
      </c>
      <c r="E55" s="32" t="s">
        <v>155</v>
      </c>
      <c r="F55" s="23">
        <v>36</v>
      </c>
      <c r="G55" s="23">
        <v>0</v>
      </c>
      <c r="H55" s="24">
        <f t="shared" si="0"/>
        <v>1</v>
      </c>
      <c r="I55" s="56">
        <v>26920.080000000002</v>
      </c>
      <c r="J55" s="20"/>
      <c r="K55" s="20"/>
    </row>
    <row r="56" spans="1:11" s="3" customFormat="1" ht="15" customHeight="1" x14ac:dyDescent="0.25">
      <c r="A56" s="29">
        <v>51</v>
      </c>
      <c r="B56" s="30" t="s">
        <v>63</v>
      </c>
      <c r="C56" s="23" t="s">
        <v>101</v>
      </c>
      <c r="D56" s="31" t="s">
        <v>83</v>
      </c>
      <c r="E56" s="32" t="s">
        <v>156</v>
      </c>
      <c r="F56" s="23">
        <v>21</v>
      </c>
      <c r="G56" s="23">
        <v>0</v>
      </c>
      <c r="H56" s="24">
        <f t="shared" si="0"/>
        <v>1</v>
      </c>
      <c r="I56" s="56">
        <v>15952.64</v>
      </c>
      <c r="J56" s="20"/>
      <c r="K56" s="20"/>
    </row>
    <row r="57" spans="1:11" s="3" customFormat="1" ht="15" customHeight="1" x14ac:dyDescent="0.25">
      <c r="A57" s="29">
        <v>52</v>
      </c>
      <c r="B57" s="30" t="s">
        <v>64</v>
      </c>
      <c r="C57" s="23" t="s">
        <v>102</v>
      </c>
      <c r="D57" s="31" t="s">
        <v>84</v>
      </c>
      <c r="E57" s="32" t="s">
        <v>157</v>
      </c>
      <c r="F57" s="23">
        <v>32</v>
      </c>
      <c r="G57" s="23">
        <v>0</v>
      </c>
      <c r="H57" s="24">
        <f t="shared" si="0"/>
        <v>1</v>
      </c>
      <c r="I57" s="56">
        <v>26172.3</v>
      </c>
      <c r="J57" s="20"/>
      <c r="K57" s="20"/>
    </row>
    <row r="58" spans="1:11" s="3" customFormat="1" ht="13.8" x14ac:dyDescent="0.25">
      <c r="A58" s="29">
        <v>53</v>
      </c>
      <c r="B58" s="30" t="s">
        <v>65</v>
      </c>
      <c r="C58" s="23" t="s">
        <v>103</v>
      </c>
      <c r="D58" s="31" t="s">
        <v>9</v>
      </c>
      <c r="E58" s="32" t="s">
        <v>166</v>
      </c>
      <c r="F58" s="23">
        <v>9</v>
      </c>
      <c r="G58" s="23">
        <v>0</v>
      </c>
      <c r="H58" s="24">
        <f t="shared" si="0"/>
        <v>1</v>
      </c>
      <c r="I58" s="56">
        <v>4486.68</v>
      </c>
      <c r="J58" s="20"/>
      <c r="K58" s="20"/>
    </row>
    <row r="59" spans="1:11" s="3" customFormat="1" ht="13.8" x14ac:dyDescent="0.25">
      <c r="A59" s="29">
        <v>54</v>
      </c>
      <c r="B59" s="30" t="s">
        <v>168</v>
      </c>
      <c r="C59" s="23" t="s">
        <v>103</v>
      </c>
      <c r="D59" s="31" t="s">
        <v>9</v>
      </c>
      <c r="E59" s="32" t="s">
        <v>169</v>
      </c>
      <c r="F59" s="23">
        <v>3</v>
      </c>
      <c r="G59" s="23">
        <v>0</v>
      </c>
      <c r="H59" s="24">
        <f t="shared" si="0"/>
        <v>1</v>
      </c>
      <c r="I59" s="56">
        <v>1495.56</v>
      </c>
      <c r="J59" s="20"/>
      <c r="K59" s="20"/>
    </row>
    <row r="60" spans="1:11" s="3" customFormat="1" ht="13.8" x14ac:dyDescent="0.25">
      <c r="A60" s="29">
        <v>55</v>
      </c>
      <c r="B60" s="30" t="s">
        <v>66</v>
      </c>
      <c r="C60" s="23" t="s">
        <v>104</v>
      </c>
      <c r="D60" s="31" t="s">
        <v>85</v>
      </c>
      <c r="E60" s="32" t="s">
        <v>158</v>
      </c>
      <c r="F60" s="23">
        <v>34</v>
      </c>
      <c r="G60" s="23">
        <v>0</v>
      </c>
      <c r="H60" s="24">
        <f t="shared" si="0"/>
        <v>1</v>
      </c>
      <c r="I60" s="56">
        <v>25923.040000000001</v>
      </c>
      <c r="J60" s="20"/>
      <c r="K60" s="20"/>
    </row>
    <row r="61" spans="1:11" s="7" customFormat="1" ht="13.8" x14ac:dyDescent="0.25">
      <c r="A61" s="29">
        <v>56</v>
      </c>
      <c r="B61" s="35" t="s">
        <v>67</v>
      </c>
      <c r="C61" s="36">
        <v>44621</v>
      </c>
      <c r="D61" s="37" t="s">
        <v>86</v>
      </c>
      <c r="E61" s="38" t="s">
        <v>159</v>
      </c>
      <c r="F61" s="25">
        <v>36</v>
      </c>
      <c r="G61" s="25">
        <v>0</v>
      </c>
      <c r="H61" s="24">
        <f t="shared" si="0"/>
        <v>1</v>
      </c>
      <c r="I61" s="58">
        <v>26920.080000000002</v>
      </c>
      <c r="J61" s="6"/>
      <c r="K61" s="6"/>
    </row>
    <row r="62" spans="1:11" s="3" customFormat="1" ht="13.8" x14ac:dyDescent="0.25">
      <c r="A62" s="29">
        <v>57</v>
      </c>
      <c r="B62" s="30" t="s">
        <v>68</v>
      </c>
      <c r="C62" s="23" t="s">
        <v>104</v>
      </c>
      <c r="D62" s="31" t="s">
        <v>86</v>
      </c>
      <c r="E62" s="32" t="s">
        <v>160</v>
      </c>
      <c r="F62" s="23">
        <v>15</v>
      </c>
      <c r="G62" s="23">
        <v>0</v>
      </c>
      <c r="H62" s="24">
        <f t="shared" si="0"/>
        <v>1</v>
      </c>
      <c r="I62" s="56">
        <v>11216.7</v>
      </c>
      <c r="J62" s="20"/>
      <c r="K62" s="20"/>
    </row>
    <row r="63" spans="1:11" s="3" customFormat="1" ht="13.8" x14ac:dyDescent="0.25">
      <c r="A63" s="29">
        <v>58</v>
      </c>
      <c r="B63" s="30" t="s">
        <v>69</v>
      </c>
      <c r="C63" s="23" t="s">
        <v>105</v>
      </c>
      <c r="D63" s="31" t="s">
        <v>9</v>
      </c>
      <c r="E63" s="32" t="s">
        <v>161</v>
      </c>
      <c r="F63" s="23">
        <v>2</v>
      </c>
      <c r="G63" s="23">
        <v>0</v>
      </c>
      <c r="H63" s="24">
        <f t="shared" si="0"/>
        <v>1</v>
      </c>
      <c r="I63" s="56">
        <v>997.04</v>
      </c>
      <c r="J63" s="20"/>
      <c r="K63" s="20"/>
    </row>
    <row r="64" spans="1:11" s="3" customFormat="1" ht="13.8" x14ac:dyDescent="0.25">
      <c r="A64" s="29">
        <v>59</v>
      </c>
      <c r="B64" s="30" t="s">
        <v>70</v>
      </c>
      <c r="C64" s="23" t="s">
        <v>105</v>
      </c>
      <c r="D64" s="31" t="s">
        <v>9</v>
      </c>
      <c r="E64" s="32" t="s">
        <v>162</v>
      </c>
      <c r="F64" s="23">
        <v>1</v>
      </c>
      <c r="G64" s="23">
        <v>0</v>
      </c>
      <c r="H64" s="24">
        <f t="shared" si="0"/>
        <v>1</v>
      </c>
      <c r="I64" s="56">
        <v>498.52</v>
      </c>
      <c r="J64" s="20"/>
      <c r="K64" s="20"/>
    </row>
    <row r="65" spans="1:11" s="3" customFormat="1" ht="13.8" x14ac:dyDescent="0.25">
      <c r="A65" s="29">
        <v>60</v>
      </c>
      <c r="B65" s="30" t="s">
        <v>71</v>
      </c>
      <c r="C65" s="23" t="s">
        <v>105</v>
      </c>
      <c r="D65" s="31" t="s">
        <v>9</v>
      </c>
      <c r="E65" s="32" t="s">
        <v>163</v>
      </c>
      <c r="F65" s="23">
        <v>7</v>
      </c>
      <c r="G65" s="23">
        <v>0</v>
      </c>
      <c r="H65" s="24">
        <f t="shared" si="0"/>
        <v>1</v>
      </c>
      <c r="I65" s="56">
        <v>3489.64</v>
      </c>
      <c r="J65" s="20"/>
      <c r="K65" s="20"/>
    </row>
    <row r="66" spans="1:11" s="3" customFormat="1" ht="13.8" x14ac:dyDescent="0.25">
      <c r="A66" s="29">
        <v>61</v>
      </c>
      <c r="B66" s="30" t="s">
        <v>72</v>
      </c>
      <c r="C66" s="23" t="s">
        <v>106</v>
      </c>
      <c r="D66" s="33" t="s">
        <v>87</v>
      </c>
      <c r="E66" s="32" t="s">
        <v>165</v>
      </c>
      <c r="F66" s="23">
        <v>9</v>
      </c>
      <c r="G66" s="23">
        <v>0</v>
      </c>
      <c r="H66" s="24">
        <f t="shared" si="0"/>
        <v>1</v>
      </c>
      <c r="I66" s="56">
        <v>6730.02</v>
      </c>
      <c r="J66" s="20"/>
      <c r="K66" s="20"/>
    </row>
    <row r="67" spans="1:11" s="3" customFormat="1" ht="13.8" x14ac:dyDescent="0.25">
      <c r="A67" s="29">
        <v>62</v>
      </c>
      <c r="B67" s="30" t="s">
        <v>73</v>
      </c>
      <c r="C67" s="23" t="s">
        <v>107</v>
      </c>
      <c r="D67" s="31" t="s">
        <v>9</v>
      </c>
      <c r="E67" s="32" t="s">
        <v>164</v>
      </c>
      <c r="F67" s="23">
        <v>1</v>
      </c>
      <c r="G67" s="23">
        <v>0</v>
      </c>
      <c r="H67" s="24">
        <f t="shared" si="0"/>
        <v>1</v>
      </c>
      <c r="I67" s="56">
        <v>498.52</v>
      </c>
      <c r="J67" s="20"/>
      <c r="K67" s="20"/>
    </row>
    <row r="68" spans="1:11" s="13" customFormat="1" x14ac:dyDescent="0.3">
      <c r="A68" s="5"/>
      <c r="B68" s="11"/>
      <c r="C68" s="10"/>
      <c r="D68" s="1"/>
      <c r="E68" s="11"/>
      <c r="F68" s="11"/>
      <c r="G68" s="11"/>
      <c r="H68" s="12"/>
      <c r="I68" s="59"/>
    </row>
    <row r="69" spans="1:11" ht="18" thickBot="1" x14ac:dyDescent="0.35">
      <c r="A69" s="39" t="s">
        <v>5</v>
      </c>
      <c r="B69" s="40"/>
      <c r="C69" s="40"/>
      <c r="D69" s="41"/>
      <c r="E69" s="41"/>
      <c r="F69" s="41"/>
      <c r="G69" s="41"/>
      <c r="H69" s="42"/>
      <c r="I69" s="60">
        <f t="shared" ref="I69" si="1">SUM(I6:I68)</f>
        <v>978676.02000000048</v>
      </c>
      <c r="J69" s="14"/>
      <c r="K69" s="14"/>
    </row>
  </sheetData>
  <mergeCells count="11">
    <mergeCell ref="A2:I2"/>
    <mergeCell ref="H4:H5"/>
    <mergeCell ref="I4:I5"/>
    <mergeCell ref="F4:F5"/>
    <mergeCell ref="G4:G5"/>
    <mergeCell ref="E4:E5"/>
    <mergeCell ref="D4:D5"/>
    <mergeCell ref="A4:A5"/>
    <mergeCell ref="B4:B5"/>
    <mergeCell ref="C4:C5"/>
    <mergeCell ref="A69:H69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Daugiabučių atstovų ataskaita 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Čepienė</dc:creator>
  <cp:keywords/>
  <dc:description/>
  <cp:lastModifiedBy>Lina Čepienė</cp:lastModifiedBy>
  <cp:revision/>
  <dcterms:created xsi:type="dcterms:W3CDTF">2021-03-09T11:38:45Z</dcterms:created>
  <dcterms:modified xsi:type="dcterms:W3CDTF">2022-03-28T06:48:50Z</dcterms:modified>
  <cp:category/>
  <cp:contentStatus/>
</cp:coreProperties>
</file>